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aison " sheetId="2" r:id="rId1"/>
    <sheet name="Dates _Events" sheetId="3" r:id="rId2"/>
    <sheet name="Parametres" sheetId="4" state="hidden" r:id="rId3"/>
    <sheet name="Listes" sheetId="5" state="hidden" r:id="rId4"/>
    <sheet name="Civaux Fev 25" sheetId="7" r:id="rId5"/>
  </sheets>
  <definedNames>
    <definedName name="_xlnm._FilterDatabase" localSheetId="1" hidden="1">'Dates _Events'!$A$2:$D$11</definedName>
    <definedName name="_xlnm._FilterDatabase" localSheetId="0" hidden="1">'Dates _Events'!$A$2:$D$2</definedName>
    <definedName name="_xlnm.Print_Area" localSheetId="4">'Civaux Fev 25'!$A$1:$J$27</definedName>
  </definedNames>
  <calcPr calcId="145621"/>
</workbook>
</file>

<file path=xl/calcChain.xml><?xml version="1.0" encoding="utf-8"?>
<calcChain xmlns="http://schemas.openxmlformats.org/spreadsheetml/2006/main">
  <c r="Z18" i="2" l="1"/>
  <c r="Z11" i="2"/>
  <c r="B193" i="3" l="1"/>
  <c r="B192" i="3"/>
  <c r="B162" i="3" l="1"/>
  <c r="B163" i="3"/>
  <c r="B164" i="3"/>
  <c r="B167" i="3"/>
  <c r="B166" i="3"/>
  <c r="B152" i="3" l="1"/>
  <c r="B137" i="3" l="1"/>
  <c r="B135" i="3" l="1"/>
  <c r="B131" i="3" l="1"/>
  <c r="B130" i="3" l="1"/>
  <c r="B160" i="3" l="1"/>
  <c r="B128" i="3" l="1"/>
  <c r="I23" i="7" l="1"/>
  <c r="H23" i="7" l="1"/>
  <c r="B68" i="3" l="1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00" i="3"/>
  <c r="B101" i="3"/>
  <c r="B102" i="3"/>
  <c r="B103" i="3"/>
  <c r="B104" i="3"/>
  <c r="B105" i="3"/>
  <c r="B106" i="3"/>
  <c r="B107" i="3"/>
  <c r="B108" i="3"/>
  <c r="B109" i="3"/>
  <c r="B110" i="3"/>
  <c r="B111" i="3"/>
  <c r="B112" i="3"/>
  <c r="B113" i="3"/>
  <c r="B114" i="3"/>
  <c r="B115" i="3"/>
  <c r="B116" i="3"/>
  <c r="B117" i="3"/>
  <c r="B118" i="3"/>
  <c r="B119" i="3"/>
  <c r="B120" i="3"/>
  <c r="B121" i="3"/>
  <c r="B122" i="3"/>
  <c r="B123" i="3"/>
  <c r="B124" i="3"/>
  <c r="B125" i="3"/>
  <c r="B126" i="3"/>
  <c r="B52" i="3" l="1"/>
  <c r="B46" i="3" l="1"/>
  <c r="B47" i="3"/>
  <c r="B48" i="3"/>
  <c r="B45" i="3"/>
  <c r="B32" i="3" l="1"/>
  <c r="B33" i="3"/>
  <c r="B34" i="3"/>
  <c r="B35" i="3"/>
  <c r="B36" i="3"/>
  <c r="B37" i="3"/>
  <c r="B38" i="3"/>
  <c r="B39" i="3"/>
  <c r="B40" i="3"/>
  <c r="B41" i="3"/>
  <c r="B42" i="3"/>
  <c r="B43" i="3"/>
  <c r="B44" i="3"/>
  <c r="B31" i="3"/>
  <c r="B21" i="3" l="1"/>
  <c r="B18" i="3"/>
  <c r="B20" i="3"/>
  <c r="C11" i="2" l="1"/>
  <c r="D11" i="2" s="1"/>
  <c r="I41" i="2"/>
  <c r="G41" i="2"/>
  <c r="E41" i="2"/>
  <c r="C41" i="2"/>
  <c r="I40" i="2"/>
  <c r="G40" i="2"/>
  <c r="E40" i="2"/>
  <c r="C40" i="2"/>
  <c r="I39" i="2"/>
  <c r="G39" i="2"/>
  <c r="E39" i="2"/>
  <c r="C39" i="2"/>
  <c r="I38" i="2"/>
  <c r="G38" i="2"/>
  <c r="E38" i="2"/>
  <c r="C38" i="2"/>
  <c r="I37" i="2"/>
  <c r="G37" i="2"/>
  <c r="E37" i="2"/>
  <c r="C37" i="2"/>
  <c r="I36" i="2"/>
  <c r="G36" i="2"/>
  <c r="E36" i="2"/>
  <c r="C36" i="2"/>
  <c r="I35" i="2"/>
  <c r="G35" i="2"/>
  <c r="E35" i="2"/>
  <c r="C35" i="2"/>
  <c r="I34" i="2"/>
  <c r="G34" i="2"/>
  <c r="E34" i="2"/>
  <c r="C34" i="2"/>
  <c r="I33" i="2"/>
  <c r="G33" i="2"/>
  <c r="E33" i="2"/>
  <c r="C33" i="2"/>
  <c r="I32" i="2"/>
  <c r="G32" i="2"/>
  <c r="E32" i="2"/>
  <c r="C32" i="2"/>
  <c r="I31" i="2"/>
  <c r="G31" i="2"/>
  <c r="E31" i="2"/>
  <c r="C31" i="2"/>
  <c r="I30" i="2"/>
  <c r="G30" i="2"/>
  <c r="E30" i="2"/>
  <c r="C30" i="2"/>
  <c r="I29" i="2"/>
  <c r="G29" i="2"/>
  <c r="E29" i="2"/>
  <c r="C29" i="2"/>
  <c r="I28" i="2"/>
  <c r="G28" i="2"/>
  <c r="E28" i="2"/>
  <c r="C28" i="2"/>
  <c r="I27" i="2"/>
  <c r="G27" i="2"/>
  <c r="E27" i="2"/>
  <c r="C27" i="2"/>
  <c r="I26" i="2"/>
  <c r="G26" i="2"/>
  <c r="E26" i="2"/>
  <c r="C26" i="2"/>
  <c r="I25" i="2"/>
  <c r="G25" i="2"/>
  <c r="E25" i="2"/>
  <c r="C25" i="2"/>
  <c r="I24" i="2"/>
  <c r="G24" i="2"/>
  <c r="E24" i="2"/>
  <c r="C24" i="2"/>
  <c r="I23" i="2"/>
  <c r="G23" i="2"/>
  <c r="E23" i="2"/>
  <c r="C23" i="2"/>
  <c r="I22" i="2"/>
  <c r="G22" i="2"/>
  <c r="E22" i="2"/>
  <c r="C22" i="2"/>
  <c r="I21" i="2"/>
  <c r="G21" i="2"/>
  <c r="E21" i="2"/>
  <c r="C21" i="2"/>
  <c r="I20" i="2"/>
  <c r="G20" i="2"/>
  <c r="E20" i="2"/>
  <c r="C20" i="2"/>
  <c r="I19" i="2"/>
  <c r="G19" i="2"/>
  <c r="E19" i="2"/>
  <c r="F19" i="2" s="1"/>
  <c r="C19" i="2"/>
  <c r="I18" i="2"/>
  <c r="G18" i="2"/>
  <c r="E18" i="2"/>
  <c r="C18" i="2"/>
  <c r="I17" i="2"/>
  <c r="G17" i="2"/>
  <c r="E17" i="2"/>
  <c r="C17" i="2"/>
  <c r="D17" i="2" s="1"/>
  <c r="I16" i="2"/>
  <c r="G16" i="2"/>
  <c r="E16" i="2"/>
  <c r="C16" i="2"/>
  <c r="I15" i="2"/>
  <c r="G15" i="2"/>
  <c r="E15" i="2"/>
  <c r="C15" i="2"/>
  <c r="I14" i="2"/>
  <c r="G14" i="2"/>
  <c r="E14" i="2"/>
  <c r="C14" i="2"/>
  <c r="I13" i="2"/>
  <c r="G13" i="2"/>
  <c r="E13" i="2"/>
  <c r="C13" i="2"/>
  <c r="I12" i="2"/>
  <c r="G12" i="2"/>
  <c r="E12" i="2"/>
  <c r="C12" i="2"/>
  <c r="I11" i="2"/>
  <c r="G11" i="2"/>
  <c r="E11" i="2"/>
  <c r="B25" i="3" l="1"/>
  <c r="B17" i="3"/>
  <c r="F11" i="2" l="1"/>
  <c r="H11" i="2"/>
  <c r="J11" i="2"/>
  <c r="B16" i="3" l="1"/>
  <c r="B22" i="3"/>
  <c r="B23" i="3"/>
  <c r="B24" i="3"/>
  <c r="B19" i="3"/>
  <c r="B7" i="3"/>
  <c r="B8" i="3"/>
  <c r="B28" i="3"/>
  <c r="B54" i="3"/>
  <c r="B60" i="3"/>
  <c r="B61" i="3"/>
  <c r="B62" i="3"/>
  <c r="B63" i="3"/>
  <c r="B64" i="3"/>
  <c r="B65" i="3"/>
  <c r="B26" i="3"/>
  <c r="B29" i="3"/>
  <c r="B27" i="3"/>
  <c r="B30" i="3"/>
  <c r="B49" i="3"/>
  <c r="B55" i="3"/>
  <c r="B56" i="3"/>
  <c r="B58" i="3"/>
  <c r="B129" i="3"/>
  <c r="B57" i="3"/>
  <c r="B53" i="3"/>
  <c r="B51" i="3"/>
  <c r="B50" i="3"/>
  <c r="B59" i="3"/>
  <c r="B67" i="3"/>
  <c r="B66" i="3"/>
  <c r="B127" i="3"/>
  <c r="B155" i="3"/>
  <c r="B132" i="3"/>
  <c r="B133" i="3"/>
  <c r="B134" i="3"/>
  <c r="B136" i="3"/>
  <c r="B151" i="3"/>
  <c r="B153" i="3"/>
  <c r="B154" i="3"/>
  <c r="B156" i="3"/>
  <c r="B157" i="3"/>
  <c r="B158" i="3"/>
  <c r="B159" i="3"/>
  <c r="B138" i="3"/>
  <c r="B139" i="3"/>
  <c r="B140" i="3"/>
  <c r="B141" i="3"/>
  <c r="B142" i="3"/>
  <c r="B143" i="3"/>
  <c r="B144" i="3"/>
  <c r="B145" i="3"/>
  <c r="B146" i="3"/>
  <c r="B147" i="3"/>
  <c r="B148" i="3"/>
  <c r="B149" i="3"/>
  <c r="B150" i="3"/>
  <c r="B188" i="3"/>
  <c r="B189" i="3"/>
  <c r="B165" i="3"/>
  <c r="B161" i="3"/>
  <c r="B168" i="3"/>
  <c r="B169" i="3"/>
  <c r="B170" i="3"/>
  <c r="B171" i="3"/>
  <c r="B172" i="3"/>
  <c r="B173" i="3"/>
  <c r="B174" i="3"/>
  <c r="B175" i="3"/>
  <c r="B176" i="3"/>
  <c r="B177" i="3"/>
  <c r="B178" i="3"/>
  <c r="B179" i="3"/>
  <c r="B180" i="3"/>
  <c r="B181" i="3"/>
  <c r="B182" i="3"/>
  <c r="B183" i="3"/>
  <c r="B184" i="3"/>
  <c r="B187" i="3"/>
  <c r="B190" i="3"/>
  <c r="B191" i="3"/>
  <c r="B194" i="3"/>
  <c r="B195" i="3"/>
  <c r="B185" i="3"/>
  <c r="B186" i="3"/>
  <c r="B196" i="3"/>
  <c r="B197" i="3"/>
  <c r="B198" i="3"/>
  <c r="B199" i="3"/>
  <c r="B200" i="3"/>
  <c r="B201" i="3"/>
  <c r="B202" i="3"/>
  <c r="B203" i="3"/>
  <c r="B204" i="3"/>
  <c r="B205" i="3"/>
  <c r="B206" i="3"/>
  <c r="B207" i="3"/>
  <c r="B208" i="3"/>
  <c r="B209" i="3"/>
  <c r="B210" i="3"/>
  <c r="B211" i="3"/>
  <c r="B212" i="3"/>
  <c r="B213" i="3"/>
  <c r="B214" i="3"/>
  <c r="B215" i="3"/>
  <c r="B216" i="3"/>
  <c r="B217" i="3"/>
  <c r="B218" i="3"/>
  <c r="B219" i="3"/>
  <c r="B220" i="3"/>
  <c r="B221" i="3"/>
  <c r="B222" i="3"/>
  <c r="B223" i="3"/>
  <c r="B224" i="3"/>
  <c r="B225" i="3"/>
  <c r="B226" i="3"/>
  <c r="B227" i="3"/>
  <c r="B228" i="3"/>
  <c r="B229" i="3"/>
  <c r="B230" i="3"/>
  <c r="B231" i="3"/>
  <c r="B232" i="3"/>
  <c r="B233" i="3"/>
  <c r="B234" i="3"/>
  <c r="B235" i="3"/>
  <c r="B236" i="3"/>
  <c r="B237" i="3"/>
  <c r="B238" i="3"/>
  <c r="B239" i="3"/>
  <c r="B240" i="3"/>
  <c r="B241" i="3"/>
  <c r="B242" i="3"/>
  <c r="B243" i="3"/>
  <c r="B244" i="3"/>
  <c r="B245" i="3"/>
  <c r="B246" i="3"/>
  <c r="B247" i="3"/>
  <c r="B248" i="3"/>
  <c r="B249" i="3"/>
  <c r="B250" i="3"/>
  <c r="B251" i="3"/>
  <c r="B252" i="3"/>
  <c r="B253" i="3"/>
  <c r="B254" i="3"/>
  <c r="B255" i="3"/>
  <c r="B256" i="3"/>
  <c r="B257" i="3"/>
  <c r="B258" i="3"/>
  <c r="B259" i="3"/>
  <c r="B260" i="3"/>
  <c r="B261" i="3"/>
  <c r="B262" i="3"/>
  <c r="B263" i="3"/>
  <c r="B264" i="3"/>
  <c r="B265" i="3"/>
  <c r="B266" i="3"/>
  <c r="B267" i="3"/>
  <c r="B268" i="3"/>
  <c r="B269" i="3"/>
  <c r="B270" i="3"/>
  <c r="B271" i="3"/>
  <c r="B272" i="3"/>
  <c r="B273" i="3"/>
  <c r="B274" i="3"/>
  <c r="B275" i="3"/>
  <c r="B276" i="3"/>
  <c r="B277" i="3"/>
  <c r="B278" i="3"/>
  <c r="B279" i="3"/>
  <c r="B280" i="3"/>
  <c r="B281" i="3"/>
  <c r="B282" i="3"/>
  <c r="B283" i="3"/>
  <c r="B284" i="3"/>
  <c r="B285" i="3"/>
  <c r="B286" i="3"/>
  <c r="B287" i="3"/>
  <c r="B288" i="3"/>
  <c r="B289" i="3"/>
  <c r="B290" i="3"/>
  <c r="B291" i="3"/>
  <c r="B292" i="3"/>
  <c r="B293" i="3"/>
  <c r="B294" i="3"/>
  <c r="B295" i="3"/>
  <c r="B296" i="3"/>
  <c r="B297" i="3"/>
  <c r="B298" i="3"/>
  <c r="B299" i="3"/>
  <c r="B300" i="3"/>
  <c r="B301" i="3"/>
  <c r="B302" i="3"/>
  <c r="B303" i="3"/>
  <c r="B304" i="3"/>
  <c r="B305" i="3"/>
  <c r="B306" i="3"/>
  <c r="B307" i="3"/>
  <c r="B308" i="3"/>
  <c r="B309" i="3"/>
  <c r="B310" i="3"/>
  <c r="B311" i="3"/>
  <c r="B312" i="3"/>
  <c r="B313" i="3"/>
  <c r="B314" i="3"/>
  <c r="B315" i="3"/>
  <c r="B316" i="3"/>
  <c r="B317" i="3"/>
  <c r="B318" i="3"/>
  <c r="B319" i="3"/>
  <c r="B320" i="3"/>
  <c r="B321" i="3"/>
  <c r="B322" i="3"/>
  <c r="B323" i="3"/>
  <c r="B324" i="3"/>
  <c r="B325" i="3"/>
  <c r="B326" i="3"/>
  <c r="B327" i="3"/>
  <c r="B328" i="3"/>
  <c r="B329" i="3"/>
  <c r="B330" i="3"/>
  <c r="B331" i="3"/>
  <c r="B332" i="3"/>
  <c r="B333" i="3"/>
  <c r="B334" i="3"/>
  <c r="B335" i="3"/>
  <c r="B336" i="3"/>
  <c r="B337" i="3"/>
  <c r="B338" i="3"/>
  <c r="B339" i="3"/>
  <c r="B340" i="3"/>
  <c r="B341" i="3"/>
  <c r="B342" i="3"/>
  <c r="B343" i="3"/>
  <c r="B344" i="3"/>
  <c r="B345" i="3"/>
  <c r="B346" i="3"/>
  <c r="B347" i="3"/>
  <c r="B348" i="3"/>
  <c r="B349" i="3"/>
  <c r="B350" i="3"/>
  <c r="B351" i="3"/>
  <c r="B352" i="3"/>
  <c r="B353" i="3"/>
  <c r="B354" i="3"/>
  <c r="B355" i="3"/>
  <c r="B356" i="3"/>
  <c r="B357" i="3"/>
  <c r="B358" i="3"/>
  <c r="B359" i="3"/>
  <c r="B360" i="3"/>
  <c r="B361" i="3"/>
  <c r="B362" i="3"/>
  <c r="B363" i="3"/>
  <c r="B364" i="3"/>
  <c r="B365" i="3"/>
  <c r="B366" i="3"/>
  <c r="B367" i="3"/>
  <c r="B368" i="3"/>
  <c r="B369" i="3"/>
  <c r="B370" i="3"/>
  <c r="B371" i="3"/>
  <c r="B372" i="3"/>
  <c r="B373" i="3"/>
  <c r="B374" i="3"/>
  <c r="B375" i="3"/>
  <c r="B376" i="3"/>
  <c r="B377" i="3"/>
  <c r="B378" i="3"/>
  <c r="B379" i="3"/>
  <c r="B380" i="3"/>
  <c r="B381" i="3"/>
  <c r="B382" i="3"/>
  <c r="B383" i="3"/>
  <c r="B384" i="3"/>
  <c r="B385" i="3"/>
  <c r="B386" i="3"/>
  <c r="B387" i="3"/>
  <c r="B388" i="3"/>
  <c r="B389" i="3"/>
  <c r="B390" i="3"/>
  <c r="B391" i="3"/>
  <c r="B392" i="3"/>
  <c r="B393" i="3"/>
  <c r="B394" i="3"/>
  <c r="B395" i="3"/>
  <c r="B396" i="3"/>
  <c r="B397" i="3"/>
  <c r="B398" i="3"/>
  <c r="B399" i="3"/>
  <c r="B400" i="3"/>
  <c r="B401" i="3"/>
  <c r="B402" i="3"/>
  <c r="B403" i="3"/>
  <c r="B404" i="3"/>
  <c r="B405" i="3"/>
  <c r="B406" i="3"/>
  <c r="B407" i="3"/>
  <c r="B408" i="3"/>
  <c r="B409" i="3"/>
  <c r="B410" i="3"/>
  <c r="B411" i="3"/>
  <c r="B412" i="3"/>
  <c r="B413" i="3"/>
  <c r="B414" i="3"/>
  <c r="B415" i="3"/>
  <c r="B416" i="3"/>
  <c r="B417" i="3"/>
  <c r="B418" i="3"/>
  <c r="B419" i="3"/>
  <c r="B420" i="3"/>
  <c r="B421" i="3"/>
  <c r="B422" i="3"/>
  <c r="B423" i="3"/>
  <c r="B424" i="3"/>
  <c r="B425" i="3"/>
  <c r="B426" i="3"/>
  <c r="B427" i="3"/>
  <c r="B428" i="3"/>
  <c r="B429" i="3"/>
  <c r="B430" i="3"/>
  <c r="B431" i="3"/>
  <c r="B432" i="3"/>
  <c r="B433" i="3"/>
  <c r="B434" i="3"/>
  <c r="B435" i="3"/>
  <c r="B436" i="3"/>
  <c r="B437" i="3"/>
  <c r="B438" i="3"/>
  <c r="B439" i="3"/>
  <c r="B440" i="3"/>
  <c r="B441" i="3"/>
  <c r="B442" i="3"/>
  <c r="B443" i="3"/>
  <c r="B444" i="3"/>
  <c r="B445" i="3"/>
  <c r="B446" i="3"/>
  <c r="B447" i="3"/>
  <c r="B448" i="3"/>
  <c r="B449" i="3"/>
  <c r="B450" i="3"/>
  <c r="B451" i="3"/>
  <c r="B452" i="3"/>
  <c r="B453" i="3"/>
  <c r="B454" i="3"/>
  <c r="B455" i="3"/>
  <c r="B456" i="3"/>
  <c r="B457" i="3"/>
  <c r="B458" i="3"/>
  <c r="B459" i="3"/>
  <c r="B460" i="3"/>
  <c r="B461" i="3"/>
  <c r="B462" i="3"/>
  <c r="B463" i="3"/>
  <c r="B464" i="3"/>
  <c r="B465" i="3"/>
  <c r="B466" i="3"/>
  <c r="B467" i="3"/>
  <c r="B468" i="3"/>
  <c r="B469" i="3"/>
  <c r="B470" i="3"/>
  <c r="B471" i="3"/>
  <c r="B472" i="3"/>
  <c r="B473" i="3"/>
  <c r="B474" i="3"/>
  <c r="B475" i="3"/>
  <c r="B476" i="3"/>
  <c r="B477" i="3"/>
  <c r="B478" i="3"/>
  <c r="B479" i="3"/>
  <c r="B480" i="3"/>
  <c r="B481" i="3"/>
  <c r="B482" i="3"/>
  <c r="B483" i="3"/>
  <c r="B484" i="3"/>
  <c r="B485" i="3"/>
  <c r="B486" i="3"/>
  <c r="B487" i="3"/>
  <c r="B488" i="3"/>
  <c r="B489" i="3"/>
  <c r="B490" i="3"/>
  <c r="B491" i="3"/>
  <c r="B492" i="3"/>
  <c r="B493" i="3"/>
  <c r="B494" i="3"/>
  <c r="B495" i="3"/>
  <c r="B496" i="3"/>
  <c r="B497" i="3"/>
  <c r="B498" i="3"/>
  <c r="B499" i="3"/>
  <c r="B500" i="3"/>
  <c r="B501" i="3"/>
  <c r="B502" i="3"/>
  <c r="B503" i="3"/>
  <c r="B504" i="3"/>
  <c r="B505" i="3"/>
  <c r="B506" i="3"/>
  <c r="B15" i="3"/>
  <c r="B14" i="3"/>
  <c r="B10" i="3" l="1"/>
  <c r="B11" i="3"/>
  <c r="B12" i="3"/>
  <c r="B9" i="3"/>
  <c r="B13" i="3"/>
  <c r="B3" i="3" l="1"/>
  <c r="B4" i="3"/>
  <c r="B5" i="3"/>
  <c r="B6" i="3"/>
  <c r="C9" i="2" l="1"/>
  <c r="D12" i="2" l="1"/>
  <c r="F12" i="2"/>
  <c r="H12" i="2"/>
  <c r="J12" i="2"/>
  <c r="D13" i="2"/>
  <c r="F13" i="2"/>
  <c r="H13" i="2"/>
  <c r="J13" i="2"/>
  <c r="D14" i="2"/>
  <c r="F14" i="2"/>
  <c r="H14" i="2"/>
  <c r="J14" i="2"/>
  <c r="D15" i="2"/>
  <c r="F15" i="2"/>
  <c r="H15" i="2"/>
  <c r="J15" i="2"/>
  <c r="D16" i="2"/>
  <c r="F16" i="2"/>
  <c r="H16" i="2"/>
  <c r="J16" i="2"/>
  <c r="F17" i="2"/>
  <c r="H17" i="2"/>
  <c r="J17" i="2"/>
  <c r="D18" i="2"/>
  <c r="F18" i="2"/>
  <c r="H18" i="2"/>
  <c r="J18" i="2"/>
  <c r="D19" i="2"/>
  <c r="H19" i="2"/>
  <c r="J19" i="2"/>
  <c r="D20" i="2"/>
  <c r="F20" i="2"/>
  <c r="H20" i="2"/>
  <c r="J20" i="2"/>
  <c r="D21" i="2"/>
  <c r="F21" i="2"/>
  <c r="H21" i="2"/>
  <c r="J21" i="2"/>
  <c r="D22" i="2"/>
  <c r="F22" i="2"/>
  <c r="H22" i="2"/>
  <c r="J22" i="2"/>
  <c r="D23" i="2"/>
  <c r="F23" i="2"/>
  <c r="H23" i="2"/>
  <c r="J23" i="2"/>
  <c r="D24" i="2"/>
  <c r="F24" i="2"/>
  <c r="H24" i="2"/>
  <c r="J24" i="2"/>
  <c r="D25" i="2"/>
  <c r="F25" i="2"/>
  <c r="H25" i="2"/>
  <c r="J25" i="2"/>
  <c r="D26" i="2"/>
  <c r="F26" i="2"/>
  <c r="H26" i="2"/>
  <c r="J26" i="2"/>
  <c r="D27" i="2"/>
  <c r="F27" i="2"/>
  <c r="H27" i="2"/>
  <c r="J27" i="2"/>
  <c r="D28" i="2"/>
  <c r="F28" i="2"/>
  <c r="H28" i="2"/>
  <c r="J28" i="2"/>
  <c r="D29" i="2"/>
  <c r="F29" i="2"/>
  <c r="H29" i="2"/>
  <c r="J29" i="2"/>
  <c r="D30" i="2"/>
  <c r="F30" i="2"/>
  <c r="H30" i="2"/>
  <c r="J30" i="2"/>
  <c r="D31" i="2"/>
  <c r="F31" i="2"/>
  <c r="H31" i="2"/>
  <c r="J31" i="2"/>
  <c r="D32" i="2"/>
  <c r="F32" i="2"/>
  <c r="H32" i="2"/>
  <c r="J32" i="2"/>
  <c r="D33" i="2"/>
  <c r="F33" i="2"/>
  <c r="H33" i="2"/>
  <c r="J33" i="2"/>
  <c r="D34" i="2"/>
  <c r="F34" i="2"/>
  <c r="H34" i="2"/>
  <c r="J34" i="2"/>
  <c r="D35" i="2"/>
  <c r="F35" i="2"/>
  <c r="H35" i="2"/>
  <c r="J35" i="2"/>
  <c r="D36" i="2"/>
  <c r="F36" i="2"/>
  <c r="H36" i="2"/>
  <c r="J36" i="2"/>
  <c r="D37" i="2"/>
  <c r="F37" i="2"/>
  <c r="H37" i="2"/>
  <c r="J37" i="2"/>
  <c r="D38" i="2"/>
  <c r="F38" i="2"/>
  <c r="H38" i="2"/>
  <c r="J38" i="2"/>
  <c r="D39" i="2"/>
  <c r="F39" i="2"/>
  <c r="H39" i="2"/>
  <c r="J39" i="2"/>
  <c r="D40" i="2"/>
  <c r="F40" i="2"/>
  <c r="H40" i="2"/>
  <c r="J40" i="2"/>
  <c r="D41" i="2"/>
  <c r="F41" i="2"/>
  <c r="H41" i="2"/>
  <c r="J41" i="2"/>
  <c r="F4" i="2" l="1"/>
  <c r="U41" i="2" l="1"/>
  <c r="M41" i="2"/>
  <c r="W40" i="2"/>
  <c r="O40" i="2"/>
  <c r="Y39" i="2"/>
  <c r="Q39" i="2"/>
  <c r="AA38" i="2"/>
  <c r="S38" i="2"/>
  <c r="K38" i="2"/>
  <c r="U37" i="2"/>
  <c r="M37" i="2"/>
  <c r="W36" i="2"/>
  <c r="X36" i="2" s="1"/>
  <c r="O36" i="2"/>
  <c r="Y35" i="2"/>
  <c r="Q35" i="2"/>
  <c r="AA34" i="2"/>
  <c r="AB34" i="2" s="1"/>
  <c r="S34" i="2"/>
  <c r="K34" i="2"/>
  <c r="U33" i="2"/>
  <c r="M33" i="2"/>
  <c r="N33" i="2" s="1"/>
  <c r="W32" i="2"/>
  <c r="O32" i="2"/>
  <c r="Y31" i="2"/>
  <c r="Q31" i="2"/>
  <c r="AA30" i="2"/>
  <c r="S30" i="2"/>
  <c r="K30" i="2"/>
  <c r="U29" i="2"/>
  <c r="V29" i="2" s="1"/>
  <c r="M29" i="2"/>
  <c r="W28" i="2"/>
  <c r="O28" i="2"/>
  <c r="Y27" i="2"/>
  <c r="Q27" i="2"/>
  <c r="AA26" i="2"/>
  <c r="S26" i="2"/>
  <c r="K26" i="2"/>
  <c r="U25" i="2"/>
  <c r="M25" i="2"/>
  <c r="W24" i="2"/>
  <c r="O24" i="2"/>
  <c r="Y23" i="2"/>
  <c r="Q23" i="2"/>
  <c r="AA22" i="2"/>
  <c r="S22" i="2"/>
  <c r="T22" i="2" s="1"/>
  <c r="K22" i="2"/>
  <c r="L22" i="2" s="1"/>
  <c r="U21" i="2"/>
  <c r="M21" i="2"/>
  <c r="W20" i="2"/>
  <c r="O20" i="2"/>
  <c r="Y19" i="2"/>
  <c r="Q19" i="2"/>
  <c r="AA18" i="2"/>
  <c r="S18" i="2"/>
  <c r="K18" i="2"/>
  <c r="U17" i="2"/>
  <c r="M17" i="2"/>
  <c r="N17" i="2" s="1"/>
  <c r="W16" i="2"/>
  <c r="O16" i="2"/>
  <c r="Y15" i="2"/>
  <c r="Q15" i="2"/>
  <c r="R15" i="2" s="1"/>
  <c r="AA14" i="2"/>
  <c r="S14" i="2"/>
  <c r="K14" i="2"/>
  <c r="U13" i="2"/>
  <c r="M13" i="2"/>
  <c r="W12" i="2"/>
  <c r="O12" i="2"/>
  <c r="Y11" i="2"/>
  <c r="Q11" i="2"/>
  <c r="AA41" i="2"/>
  <c r="S41" i="2"/>
  <c r="K41" i="2"/>
  <c r="L41" i="2" s="1"/>
  <c r="U40" i="2"/>
  <c r="M40" i="2"/>
  <c r="W39" i="2"/>
  <c r="O39" i="2"/>
  <c r="Y38" i="2"/>
  <c r="Q38" i="2"/>
  <c r="AA37" i="2"/>
  <c r="S37" i="2"/>
  <c r="K37" i="2"/>
  <c r="L37" i="2" s="1"/>
  <c r="U36" i="2"/>
  <c r="M36" i="2"/>
  <c r="W35" i="2"/>
  <c r="X35" i="2" s="1"/>
  <c r="O35" i="2"/>
  <c r="P35" i="2" s="1"/>
  <c r="Y34" i="2"/>
  <c r="Q34" i="2"/>
  <c r="AA33" i="2"/>
  <c r="S33" i="2"/>
  <c r="T33" i="2" s="1"/>
  <c r="K33" i="2"/>
  <c r="U32" i="2"/>
  <c r="M32" i="2"/>
  <c r="N32" i="2" s="1"/>
  <c r="W31" i="2"/>
  <c r="X31" i="2" s="1"/>
  <c r="O31" i="2"/>
  <c r="Y30" i="2"/>
  <c r="Q30" i="2"/>
  <c r="AA29" i="2"/>
  <c r="S29" i="2"/>
  <c r="K29" i="2"/>
  <c r="U28" i="2"/>
  <c r="M28" i="2"/>
  <c r="W27" i="2"/>
  <c r="O27" i="2"/>
  <c r="Y26" i="2"/>
  <c r="Q26" i="2"/>
  <c r="AA25" i="2"/>
  <c r="S25" i="2"/>
  <c r="K25" i="2"/>
  <c r="U24" i="2"/>
  <c r="M24" i="2"/>
  <c r="W23" i="2"/>
  <c r="O23" i="2"/>
  <c r="P23" i="2" s="1"/>
  <c r="Y22" i="2"/>
  <c r="Q22" i="2"/>
  <c r="AA21" i="2"/>
  <c r="S21" i="2"/>
  <c r="K21" i="2"/>
  <c r="U20" i="2"/>
  <c r="M20" i="2"/>
  <c r="W19" i="2"/>
  <c r="O19" i="2"/>
  <c r="Y18" i="2"/>
  <c r="Q18" i="2"/>
  <c r="AA17" i="2"/>
  <c r="S17" i="2"/>
  <c r="T17" i="2" s="1"/>
  <c r="K17" i="2"/>
  <c r="U16" i="2"/>
  <c r="M16" i="2"/>
  <c r="N16" i="2" s="1"/>
  <c r="W15" i="2"/>
  <c r="X15" i="2" s="1"/>
  <c r="O15" i="2"/>
  <c r="Y14" i="2"/>
  <c r="Q14" i="2"/>
  <c r="R14" i="2" s="1"/>
  <c r="AA13" i="2"/>
  <c r="AB13" i="2" s="1"/>
  <c r="S13" i="2"/>
  <c r="K13" i="2"/>
  <c r="U12" i="2"/>
  <c r="M12" i="2"/>
  <c r="N12" i="2" s="1"/>
  <c r="W11" i="2"/>
  <c r="O11" i="2"/>
  <c r="U19" i="2"/>
  <c r="V19" i="2" s="1"/>
  <c r="W18" i="2"/>
  <c r="O18" i="2"/>
  <c r="Y17" i="2"/>
  <c r="Z17" i="2" s="1"/>
  <c r="Q17" i="2"/>
  <c r="R17" i="2" s="1"/>
  <c r="AA16" i="2"/>
  <c r="S16" i="2"/>
  <c r="K16" i="2"/>
  <c r="U15" i="2"/>
  <c r="V15" i="2" s="1"/>
  <c r="M15" i="2"/>
  <c r="W14" i="2"/>
  <c r="O14" i="2"/>
  <c r="Y13" i="2"/>
  <c r="Z13" i="2" s="1"/>
  <c r="Q13" i="2"/>
  <c r="AA12" i="2"/>
  <c r="Y41" i="2"/>
  <c r="Q41" i="2"/>
  <c r="AA40" i="2"/>
  <c r="S40" i="2"/>
  <c r="K40" i="2"/>
  <c r="U39" i="2"/>
  <c r="M39" i="2"/>
  <c r="W38" i="2"/>
  <c r="O38" i="2"/>
  <c r="Y37" i="2"/>
  <c r="Q37" i="2"/>
  <c r="AA36" i="2"/>
  <c r="S36" i="2"/>
  <c r="K36" i="2"/>
  <c r="L36" i="2" s="1"/>
  <c r="U35" i="2"/>
  <c r="M35" i="2"/>
  <c r="W34" i="2"/>
  <c r="O34" i="2"/>
  <c r="P34" i="2" s="1"/>
  <c r="Y33" i="2"/>
  <c r="Q33" i="2"/>
  <c r="AA32" i="2"/>
  <c r="S32" i="2"/>
  <c r="T32" i="2" s="1"/>
  <c r="K32" i="2"/>
  <c r="U31" i="2"/>
  <c r="M31" i="2"/>
  <c r="W30" i="2"/>
  <c r="X30" i="2" s="1"/>
  <c r="O30" i="2"/>
  <c r="Y29" i="2"/>
  <c r="Q29" i="2"/>
  <c r="AA28" i="2"/>
  <c r="AB28" i="2" s="1"/>
  <c r="S28" i="2"/>
  <c r="T28" i="2" s="1"/>
  <c r="K28" i="2"/>
  <c r="U27" i="2"/>
  <c r="M27" i="2"/>
  <c r="N27" i="2" s="1"/>
  <c r="W26" i="2"/>
  <c r="O26" i="2"/>
  <c r="Y25" i="2"/>
  <c r="Q25" i="2"/>
  <c r="AA24" i="2"/>
  <c r="S24" i="2"/>
  <c r="K24" i="2"/>
  <c r="U23" i="2"/>
  <c r="V23" i="2" s="1"/>
  <c r="M23" i="2"/>
  <c r="W22" i="2"/>
  <c r="O22" i="2"/>
  <c r="Y21" i="2"/>
  <c r="Q21" i="2"/>
  <c r="R21" i="2" s="1"/>
  <c r="AA20" i="2"/>
  <c r="S20" i="2"/>
  <c r="K20" i="2"/>
  <c r="L20" i="2" s="1"/>
  <c r="M19" i="2"/>
  <c r="W41" i="2"/>
  <c r="O41" i="2"/>
  <c r="Y40" i="2"/>
  <c r="Z40" i="2" s="1"/>
  <c r="Q40" i="2"/>
  <c r="AA39" i="2"/>
  <c r="S39" i="2"/>
  <c r="K39" i="2"/>
  <c r="L39" i="2" s="1"/>
  <c r="U38" i="2"/>
  <c r="M38" i="2"/>
  <c r="W37" i="2"/>
  <c r="O37" i="2"/>
  <c r="Y36" i="2"/>
  <c r="Q36" i="2"/>
  <c r="AA35" i="2"/>
  <c r="S35" i="2"/>
  <c r="K35" i="2"/>
  <c r="U34" i="2"/>
  <c r="M34" i="2"/>
  <c r="W33" i="2"/>
  <c r="X33" i="2" s="1"/>
  <c r="O33" i="2"/>
  <c r="Y32" i="2"/>
  <c r="Q32" i="2"/>
  <c r="AA31" i="2"/>
  <c r="AB31" i="2" s="1"/>
  <c r="S31" i="2"/>
  <c r="K31" i="2"/>
  <c r="U30" i="2"/>
  <c r="V30" i="2" s="1"/>
  <c r="M30" i="2"/>
  <c r="W29" i="2"/>
  <c r="O29" i="2"/>
  <c r="Y28" i="2"/>
  <c r="Z28" i="2" s="1"/>
  <c r="Q28" i="2"/>
  <c r="AA27" i="2"/>
  <c r="S27" i="2"/>
  <c r="K27" i="2"/>
  <c r="L27" i="2" s="1"/>
  <c r="U26" i="2"/>
  <c r="M26" i="2"/>
  <c r="W25" i="2"/>
  <c r="O25" i="2"/>
  <c r="P25" i="2" s="1"/>
  <c r="Y24" i="2"/>
  <c r="Q24" i="2"/>
  <c r="AA23" i="2"/>
  <c r="S23" i="2"/>
  <c r="T23" i="2" s="1"/>
  <c r="K23" i="2"/>
  <c r="W17" i="2"/>
  <c r="S12" i="2"/>
  <c r="U11" i="2"/>
  <c r="U22" i="2"/>
  <c r="Y20" i="2"/>
  <c r="K19" i="2"/>
  <c r="M11" i="2"/>
  <c r="O17" i="2"/>
  <c r="Y16" i="2"/>
  <c r="K15" i="2"/>
  <c r="M22" i="2"/>
  <c r="W21" i="2"/>
  <c r="X21" i="2" s="1"/>
  <c r="AA19" i="2"/>
  <c r="AB19" i="2" s="1"/>
  <c r="M18" i="2"/>
  <c r="Q16" i="2"/>
  <c r="R16" i="2" s="1"/>
  <c r="U14" i="2"/>
  <c r="V14" i="2" s="1"/>
  <c r="Y12" i="2"/>
  <c r="Z12" i="2" s="1"/>
  <c r="AA11" i="2"/>
  <c r="K11" i="2"/>
  <c r="O21" i="2"/>
  <c r="S19" i="2"/>
  <c r="AA15" i="2"/>
  <c r="M14" i="2"/>
  <c r="S15" i="2"/>
  <c r="W13" i="2"/>
  <c r="Q12" i="2"/>
  <c r="R12" i="2" s="1"/>
  <c r="S11" i="2"/>
  <c r="Q20" i="2"/>
  <c r="R20" i="2" s="1"/>
  <c r="U18" i="2"/>
  <c r="O13" i="2"/>
  <c r="P13" i="2" s="1"/>
  <c r="K12" i="2"/>
  <c r="L12" i="2" s="1"/>
  <c r="K9" i="2"/>
  <c r="AB12" i="2"/>
  <c r="P14" i="2"/>
  <c r="AB14" i="2"/>
  <c r="L16" i="2"/>
  <c r="X16" i="2"/>
  <c r="N18" i="2"/>
  <c r="T18" i="2"/>
  <c r="P19" i="2"/>
  <c r="P20" i="2"/>
  <c r="L21" i="2"/>
  <c r="Z22" i="2"/>
  <c r="N23" i="2"/>
  <c r="Z23" i="2"/>
  <c r="V24" i="2"/>
  <c r="AB24" i="2"/>
  <c r="V25" i="2"/>
  <c r="R26" i="2"/>
  <c r="X26" i="2"/>
  <c r="R27" i="2"/>
  <c r="N28" i="2"/>
  <c r="N29" i="2"/>
  <c r="AB29" i="2"/>
  <c r="P30" i="2"/>
  <c r="AB30" i="2"/>
  <c r="N31" i="2"/>
  <c r="R31" i="2"/>
  <c r="V31" i="2"/>
  <c r="Z31" i="2"/>
  <c r="L32" i="2"/>
  <c r="P32" i="2"/>
  <c r="X32" i="2"/>
  <c r="AB32" i="2"/>
  <c r="R33" i="2"/>
  <c r="V33" i="2"/>
  <c r="Z33" i="2"/>
  <c r="L34" i="2"/>
  <c r="T34" i="2"/>
  <c r="X34" i="2"/>
  <c r="N35" i="2"/>
  <c r="R35" i="2"/>
  <c r="V35" i="2"/>
  <c r="Z35" i="2"/>
  <c r="P36" i="2"/>
  <c r="T36" i="2"/>
  <c r="AB36" i="2"/>
  <c r="N37" i="2"/>
  <c r="R37" i="2"/>
  <c r="V37" i="2"/>
  <c r="X12" i="2"/>
  <c r="L13" i="2"/>
  <c r="V13" i="2"/>
  <c r="X14" i="2"/>
  <c r="L15" i="2"/>
  <c r="T16" i="2"/>
  <c r="Z16" i="2"/>
  <c r="T12" i="2"/>
  <c r="R13" i="2"/>
  <c r="X13" i="2"/>
  <c r="L14" i="2"/>
  <c r="Z14" i="2"/>
  <c r="N15" i="2"/>
  <c r="T15" i="2"/>
  <c r="Z15" i="2"/>
  <c r="V16" i="2"/>
  <c r="AB16" i="2"/>
  <c r="P17" i="2"/>
  <c r="V17" i="2"/>
  <c r="R18" i="2"/>
  <c r="X18" i="2"/>
  <c r="L19" i="2"/>
  <c r="R19" i="2"/>
  <c r="N20" i="2"/>
  <c r="T20" i="2"/>
  <c r="Z20" i="2"/>
  <c r="N21" i="2"/>
  <c r="AB21" i="2"/>
  <c r="P22" i="2"/>
  <c r="V22" i="2"/>
  <c r="AB22" i="2"/>
  <c r="X23" i="2"/>
  <c r="L24" i="2"/>
  <c r="R24" i="2"/>
  <c r="X24" i="2"/>
  <c r="T25" i="2"/>
  <c r="Z25" i="2"/>
  <c r="N26" i="2"/>
  <c r="T26" i="2"/>
  <c r="P27" i="2"/>
  <c r="V27" i="2"/>
  <c r="AB27" i="2"/>
  <c r="P28" i="2"/>
  <c r="L29" i="2"/>
  <c r="R29" i="2"/>
  <c r="X29" i="2"/>
  <c r="L30" i="2"/>
  <c r="Z30" i="2"/>
  <c r="L31" i="2"/>
  <c r="P31" i="2"/>
  <c r="T31" i="2"/>
  <c r="R32" i="2"/>
  <c r="V32" i="2"/>
  <c r="Z32" i="2"/>
  <c r="L33" i="2"/>
  <c r="P33" i="2"/>
  <c r="AB33" i="2"/>
  <c r="N34" i="2"/>
  <c r="R34" i="2"/>
  <c r="V34" i="2"/>
  <c r="Z34" i="2"/>
  <c r="L35" i="2"/>
  <c r="T35" i="2"/>
  <c r="AB35" i="2"/>
  <c r="N36" i="2"/>
  <c r="R36" i="2"/>
  <c r="V36" i="2"/>
  <c r="Z36" i="2"/>
  <c r="P12" i="2"/>
  <c r="V12" i="2"/>
  <c r="N13" i="2"/>
  <c r="T13" i="2"/>
  <c r="N14" i="2"/>
  <c r="T14" i="2"/>
  <c r="P15" i="2"/>
  <c r="AB15" i="2"/>
  <c r="P16" i="2"/>
  <c r="L17" i="2"/>
  <c r="X17" i="2"/>
  <c r="L18" i="2"/>
  <c r="N19" i="2"/>
  <c r="T19" i="2"/>
  <c r="Z19" i="2"/>
  <c r="V20" i="2"/>
  <c r="AB20" i="2"/>
  <c r="P21" i="2"/>
  <c r="V21" i="2"/>
  <c r="R22" i="2"/>
  <c r="X22" i="2"/>
  <c r="L23" i="2"/>
  <c r="R23" i="2"/>
  <c r="N24" i="2"/>
  <c r="T24" i="2"/>
  <c r="Z24" i="2"/>
  <c r="N25" i="2"/>
  <c r="AB25" i="2"/>
  <c r="P26" i="2"/>
  <c r="V26" i="2"/>
  <c r="AB26" i="2"/>
  <c r="X27" i="2"/>
  <c r="L28" i="2"/>
  <c r="R28" i="2"/>
  <c r="X28" i="2"/>
  <c r="T29" i="2"/>
  <c r="Z29" i="2"/>
  <c r="N30" i="2"/>
  <c r="T30" i="2"/>
  <c r="V18" i="2"/>
  <c r="T21" i="2"/>
  <c r="P24" i="2"/>
  <c r="X25" i="2"/>
  <c r="V28" i="2"/>
  <c r="L11" i="2"/>
  <c r="P11" i="2"/>
  <c r="T11" i="2"/>
  <c r="X11" i="2"/>
  <c r="AB11" i="2"/>
  <c r="AB18" i="2"/>
  <c r="Z21" i="2"/>
  <c r="L26" i="2"/>
  <c r="T27" i="2"/>
  <c r="R30" i="2"/>
  <c r="X37" i="2"/>
  <c r="AB37" i="2"/>
  <c r="N38" i="2"/>
  <c r="R38" i="2"/>
  <c r="V38" i="2"/>
  <c r="Z38" i="2"/>
  <c r="P39" i="2"/>
  <c r="T39" i="2"/>
  <c r="X39" i="2"/>
  <c r="AB39" i="2"/>
  <c r="N40" i="2"/>
  <c r="R40" i="2"/>
  <c r="V40" i="2"/>
  <c r="P41" i="2"/>
  <c r="T41" i="2"/>
  <c r="X41" i="2"/>
  <c r="AB41" i="2"/>
  <c r="AB17" i="2"/>
  <c r="X20" i="2"/>
  <c r="N22" i="2"/>
  <c r="L25" i="2"/>
  <c r="Z27" i="2"/>
  <c r="P29" i="2"/>
  <c r="T37" i="2"/>
  <c r="N11" i="2"/>
  <c r="R11" i="2"/>
  <c r="V11" i="2"/>
  <c r="P18" i="2"/>
  <c r="X19" i="2"/>
  <c r="AB23" i="2"/>
  <c r="R25" i="2"/>
  <c r="Z26" i="2"/>
  <c r="P37" i="2"/>
  <c r="Z37" i="2"/>
  <c r="L38" i="2"/>
  <c r="P38" i="2"/>
  <c r="T38" i="2"/>
  <c r="X38" i="2"/>
  <c r="AB38" i="2"/>
  <c r="N39" i="2"/>
  <c r="R39" i="2"/>
  <c r="V39" i="2"/>
  <c r="Z39" i="2"/>
  <c r="L40" i="2"/>
  <c r="P40" i="2"/>
  <c r="T40" i="2"/>
  <c r="X40" i="2"/>
  <c r="AB40" i="2"/>
  <c r="N41" i="2"/>
  <c r="R41" i="2"/>
  <c r="V41" i="2"/>
  <c r="Z41" i="2"/>
</calcChain>
</file>

<file path=xl/sharedStrings.xml><?xml version="1.0" encoding="utf-8"?>
<sst xmlns="http://schemas.openxmlformats.org/spreadsheetml/2006/main" count="640" uniqueCount="183">
  <si>
    <t>Annee en Cours:</t>
  </si>
  <si>
    <t>Janvier</t>
  </si>
  <si>
    <t>Février</t>
  </si>
  <si>
    <t>Mars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</si>
  <si>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</si>
  <si>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</si>
  <si>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</si>
  <si>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</si>
  <si>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</si>
  <si>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</si>
  <si>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</si>
  <si>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</si>
  <si>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</si>
  <si>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Descriptif</t>
  </si>
  <si>
    <t>--</t>
  </si>
  <si>
    <t>Selectionner la SAISON</t>
  </si>
  <si>
    <t>Fosse Civaux</t>
  </si>
  <si>
    <t xml:space="preserve">Evenements </t>
  </si>
  <si>
    <t>Sorties</t>
  </si>
  <si>
    <t>Type</t>
  </si>
  <si>
    <t>Jour Association</t>
  </si>
  <si>
    <t>Reunion Moniteurs</t>
  </si>
  <si>
    <t>Evenements</t>
  </si>
  <si>
    <t>Tuto Calendrier Excel</t>
  </si>
  <si>
    <t>https://www.youtube.com/watch?v=DmK8RHR5aH8</t>
  </si>
  <si>
    <t>Cours Theorie</t>
  </si>
  <si>
    <t>Fosse</t>
  </si>
  <si>
    <t>Civaux</t>
  </si>
  <si>
    <t>Event</t>
  </si>
  <si>
    <t>Sortie</t>
  </si>
  <si>
    <t>Lieu</t>
  </si>
  <si>
    <t>Dates</t>
  </si>
  <si>
    <t>Cours</t>
  </si>
  <si>
    <t>Cerbere</t>
  </si>
  <si>
    <t>Fermeture</t>
  </si>
  <si>
    <t>Piscine</t>
  </si>
  <si>
    <t>Fermeture Piscine</t>
  </si>
  <si>
    <t>Selectionner la Saison</t>
  </si>
  <si>
    <t>Liste Type</t>
  </si>
  <si>
    <t>Ne pas supprimer la liste</t>
  </si>
  <si>
    <t>Jour</t>
  </si>
  <si>
    <t>Exemple</t>
  </si>
  <si>
    <t xml:space="preserve">Fete 14 Juillet </t>
  </si>
  <si>
    <t>Journee Associations</t>
  </si>
  <si>
    <t>N2 Baros Stephane</t>
  </si>
  <si>
    <t>Click pour Retour au Planning</t>
  </si>
  <si>
    <t>Click pour Renseigner les Dates  Events</t>
  </si>
  <si>
    <t>Reprise Saison24-25</t>
  </si>
  <si>
    <t>Becon Granit</t>
  </si>
  <si>
    <t>Estartit</t>
  </si>
  <si>
    <t>Ne pas Toucher a cette Feuille ( Ligne 1 a 31 et Colonnes A a L servent de reference au calcul Calendrier )</t>
  </si>
  <si>
    <t>A Venir--1</t>
  </si>
  <si>
    <t>test</t>
  </si>
  <si>
    <t>Test</t>
  </si>
  <si>
    <t>A Venir--2</t>
  </si>
  <si>
    <t>A venir 2</t>
  </si>
  <si>
    <t>A Venir--3</t>
  </si>
  <si>
    <t>A Venir--4</t>
  </si>
  <si>
    <t>A Venir--5</t>
  </si>
  <si>
    <t>A Venir--6</t>
  </si>
  <si>
    <t>A Venir--7</t>
  </si>
  <si>
    <t>A Venir--8</t>
  </si>
  <si>
    <t>A Venir--9</t>
  </si>
  <si>
    <t>A Venir--10</t>
  </si>
  <si>
    <t>Reunion Comité Directeur</t>
  </si>
  <si>
    <t>Presentation CPSA</t>
  </si>
  <si>
    <t>Pot Bienvenue</t>
  </si>
  <si>
    <t>Assemblee Generale 21h</t>
  </si>
  <si>
    <t>Sortie Giens -Niveaux</t>
  </si>
  <si>
    <t>Journee  TIV</t>
  </si>
  <si>
    <t>Reunion CD</t>
  </si>
  <si>
    <t xml:space="preserve">N2 </t>
  </si>
  <si>
    <t>Octobre Rose</t>
  </si>
  <si>
    <t>Entrainement PISCINE 
                                                           Enfants</t>
  </si>
  <si>
    <t>Salon de la Plongee</t>
  </si>
  <si>
    <t>Descente de la Boutonne</t>
  </si>
  <si>
    <t>Soiree Galette des Rois</t>
  </si>
  <si>
    <t>Nom</t>
  </si>
  <si>
    <t>GUILLEMOT</t>
  </si>
  <si>
    <t>N2</t>
  </si>
  <si>
    <t>Fosse du 09/02/2025</t>
  </si>
  <si>
    <t>Prenom</t>
  </si>
  <si>
    <t>Niveau</t>
  </si>
  <si>
    <t>11h00-12h00</t>
  </si>
  <si>
    <t>14h00-15h00</t>
  </si>
  <si>
    <t>Paiement</t>
  </si>
  <si>
    <t>Montant</t>
  </si>
  <si>
    <t>Reglé</t>
  </si>
  <si>
    <t>Remarque</t>
  </si>
  <si>
    <t>Encadrants</t>
  </si>
  <si>
    <t>Baudrant</t>
  </si>
  <si>
    <t>Claude</t>
  </si>
  <si>
    <t>E2</t>
  </si>
  <si>
    <t>x</t>
  </si>
  <si>
    <t>N/A</t>
  </si>
  <si>
    <t>Blanchet</t>
  </si>
  <si>
    <t>Stephanie</t>
  </si>
  <si>
    <t>MF1 Peda</t>
  </si>
  <si>
    <t>Durand</t>
  </si>
  <si>
    <t>Stephane</t>
  </si>
  <si>
    <t>MF1</t>
  </si>
  <si>
    <t>Herrero</t>
  </si>
  <si>
    <t>David</t>
  </si>
  <si>
    <t>Rigagneau</t>
  </si>
  <si>
    <t>Bertrand</t>
  </si>
  <si>
    <t>MF2</t>
  </si>
  <si>
    <t>Plongeurs 
Encadres</t>
  </si>
  <si>
    <t>Allari</t>
  </si>
  <si>
    <t>Romain</t>
  </si>
  <si>
    <t>PE20</t>
  </si>
  <si>
    <t>Beignier</t>
  </si>
  <si>
    <t>William</t>
  </si>
  <si>
    <t>Garnier</t>
  </si>
  <si>
    <t>Claudine</t>
  </si>
  <si>
    <t>PE40</t>
  </si>
  <si>
    <t>Humbert</t>
  </si>
  <si>
    <t>Morgane</t>
  </si>
  <si>
    <t>Lebert</t>
  </si>
  <si>
    <t>Ewen</t>
  </si>
  <si>
    <t>Cheque</t>
  </si>
  <si>
    <t>Perigaud</t>
  </si>
  <si>
    <t>Kevin</t>
  </si>
  <si>
    <t>N1</t>
  </si>
  <si>
    <t>Sarreau</t>
  </si>
  <si>
    <t>Fabien</t>
  </si>
  <si>
    <t>Virement</t>
  </si>
  <si>
    <t>Velsa</t>
  </si>
  <si>
    <t>Louisa</t>
  </si>
  <si>
    <t>Marty</t>
  </si>
  <si>
    <t>Andreanne</t>
  </si>
  <si>
    <t>E1</t>
  </si>
  <si>
    <t>Neveu</t>
  </si>
  <si>
    <t>Valerie</t>
  </si>
  <si>
    <t>N3</t>
  </si>
  <si>
    <t>Pratt</t>
  </si>
  <si>
    <t>Jean-Christophe</t>
  </si>
  <si>
    <t>Sagot</t>
  </si>
  <si>
    <t>Pascal</t>
  </si>
  <si>
    <t>Veronique</t>
  </si>
  <si>
    <t>Thibaud</t>
  </si>
  <si>
    <t>Julien</t>
  </si>
  <si>
    <t xml:space="preserve">A venir 1 </t>
  </si>
  <si>
    <t>Ludovic</t>
  </si>
  <si>
    <t>Cavallin</t>
  </si>
  <si>
    <t>Virement 35 Rendu Especes 35</t>
  </si>
  <si>
    <t>Edgar</t>
  </si>
  <si>
    <t>AUTONOME</t>
  </si>
  <si>
    <t>Autonome??</t>
  </si>
  <si>
    <t>GOURSAUD</t>
  </si>
  <si>
    <t xml:space="preserve">PINSARD </t>
  </si>
  <si>
    <t>Jacques</t>
  </si>
  <si>
    <t>Annulé Remplace par Jacques</t>
  </si>
  <si>
    <t>Manque 5 €</t>
  </si>
  <si>
    <t>Annulé Remplace par Edgar</t>
  </si>
  <si>
    <t>Annulé Virement 35 Rendu Especes 35
Annulé Remplace par Ludovic</t>
  </si>
  <si>
    <t>SP MF1</t>
  </si>
  <si>
    <t>Nitrox</t>
  </si>
  <si>
    <t>Fete de la St Jean</t>
  </si>
  <si>
    <t>Fete de 14 Juillet</t>
  </si>
  <si>
    <t>Baptemes Aulnay</t>
  </si>
  <si>
    <t>Oleron N1</t>
  </si>
  <si>
    <t>Reprise Saison25-26</t>
  </si>
  <si>
    <t>Civaux  13h-16h</t>
  </si>
  <si>
    <t>Civaux  11h-14h</t>
  </si>
  <si>
    <t>Complement EH1 Perigueux</t>
  </si>
  <si>
    <t>N2 Règlementation</t>
  </si>
  <si>
    <t>N2 Physique pressions-flottabilité</t>
  </si>
  <si>
    <t>N2 physique : compression des gaz-autonomie</t>
  </si>
  <si>
    <t>N2 Accidents</t>
  </si>
  <si>
    <t>N2 profils de plongée</t>
  </si>
  <si>
    <t>N2 Ordinateur -Tables</t>
  </si>
  <si>
    <t>N2 Matériel</t>
  </si>
  <si>
    <t>N2 Milieu et Environnement</t>
  </si>
  <si>
    <t>N2 Révisions</t>
  </si>
  <si>
    <t>N2 Examen</t>
  </si>
  <si>
    <t>https://docs.google.com/spreadsheets/d/1HTM3HzhgqYkHLI7wnyqj6wvRDsm2ozQrGshLhBGnI6Q/edit?gid=1666456871#gid=1666456871</t>
  </si>
  <si>
    <t>Lien Suivi Formation</t>
  </si>
  <si>
    <t>Sortie Hendaye -Niveaux</t>
  </si>
  <si>
    <t>Sortie Crozon -Niveaux</t>
  </si>
  <si>
    <t>St Lin</t>
  </si>
  <si>
    <t>Fete St Jean</t>
  </si>
  <si>
    <t>Fete St Jean- Annulation Canicule</t>
  </si>
  <si>
    <t>Remise Diplomes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</si>
</sst>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d\ \-\ dd"/>
    <numFmt numFmtId="165" formatCode="mm\ yy"/>
    <numFmt numFmtId="166" formatCode="ddd"/>
    <numFmt numFmtId="167" formatCode="#,##0.00\ &quot;€&quot;"/>
  </numFmts>
  <fonts count="16" x14ac:knownFonts="1">
    <font>
      <sz val="11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sz val="24"/>
      <color theme="0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0"/>
      <name val="Calibri"/>
      <family val="2"/>
      <scheme val="minor"/>
    </font>
    <font>
      <i/>
      <sz val="24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0"/>
      <name val="Calibri"/>
      <family val="2"/>
      <scheme val="minor"/>
    </font>
    <font>
      <sz val="11"/>
      <name val="Calibri"/>
      <family val="2"/>
      <scheme val="minor"/>
    </font>
    <font>
      <strike/>
      <sz val="1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2" tint="-0.749961851863155"/>
        <bgColor indexed="64"/>
      </patternFill>
    </fill>
    <fill>
      <gradientFill degree="45">
        <stop position="0">
          <color rgb="FF00B050"/>
        </stop>
        <stop position="1">
          <color theme="6" tint="0.80001220740379042"/>
        </stop>
      </gradientFill>
    </fill>
  </fills>
  <borders count="7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medium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theme="1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/>
      <top style="medium">
        <color indexed="64"/>
      </top>
      <bottom style="medium">
        <color indexed="64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n">
        <color indexed="64"/>
      </right>
      <top style="thick">
        <color auto="1"/>
      </top>
      <bottom/>
      <diagonal/>
    </border>
    <border>
      <left style="thin">
        <color indexed="64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 style="thin">
        <color indexed="64"/>
      </bottom>
      <diagonal/>
    </border>
    <border>
      <left style="thick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auto="1"/>
      </right>
      <top/>
      <bottom style="thin">
        <color indexed="64"/>
      </bottom>
      <diagonal/>
    </border>
    <border>
      <left style="medium">
        <color indexed="64"/>
      </left>
      <right style="thick">
        <color auto="1"/>
      </right>
      <top style="medium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medium">
        <color indexed="64"/>
      </top>
      <bottom style="thin">
        <color indexed="64"/>
      </bottom>
      <diagonal/>
    </border>
    <border>
      <left style="thick">
        <color auto="1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auto="1"/>
      </right>
      <top style="thin">
        <color indexed="64"/>
      </top>
      <bottom style="medium">
        <color indexed="64"/>
      </bottom>
      <diagonal/>
    </border>
    <border>
      <left style="thick">
        <color auto="1"/>
      </left>
      <right style="thick">
        <color auto="1"/>
      </right>
      <top style="thin">
        <color indexed="64"/>
      </top>
      <bottom style="medium">
        <color indexed="64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1"/>
      </left>
      <right style="double">
        <color theme="1"/>
      </right>
      <top style="medium">
        <color indexed="64"/>
      </top>
      <bottom style="medium">
        <color indexed="64"/>
      </bottom>
      <diagonal/>
    </border>
    <border>
      <left/>
      <right style="thin">
        <color theme="1"/>
      </right>
      <top style="medium">
        <color indexed="64"/>
      </top>
      <bottom style="medium">
        <color indexed="64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double">
        <color theme="1"/>
      </right>
      <top/>
      <bottom style="thin">
        <color theme="1"/>
      </bottom>
      <diagonal/>
    </border>
    <border>
      <left style="thin">
        <color theme="1"/>
      </left>
      <right style="double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double">
        <color theme="1"/>
      </right>
      <top style="thin">
        <color theme="1"/>
      </top>
      <bottom style="medium">
        <color indexed="64"/>
      </bottom>
      <diagonal/>
    </border>
    <border>
      <left/>
      <right style="double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ck">
        <color theme="3" tint="0.39994506668294322"/>
      </left>
      <right/>
      <top style="thick">
        <color theme="3" tint="0.39994506668294322"/>
      </top>
      <bottom style="thick">
        <color theme="3" tint="0.39994506668294322"/>
      </bottom>
      <diagonal/>
    </border>
    <border>
      <left/>
      <right/>
      <top style="thick">
        <color theme="3" tint="0.39994506668294322"/>
      </top>
      <bottom style="thick">
        <color theme="3" tint="0.39994506668294322"/>
      </bottom>
      <diagonal/>
    </border>
    <border>
      <left/>
      <right style="thick">
        <color theme="3" tint="0.39994506668294322"/>
      </right>
      <top style="thick">
        <color theme="3" tint="0.39994506668294322"/>
      </top>
      <bottom style="thick">
        <color theme="3" tint="0.39994506668294322"/>
      </bottom>
      <diagonal/>
    </border>
    <border>
      <left style="thick">
        <color theme="3" tint="-0.24994659260841701"/>
      </left>
      <right/>
      <top style="medium">
        <color indexed="64"/>
      </top>
      <bottom/>
      <diagonal/>
    </border>
    <border>
      <left style="medium">
        <color indexed="64"/>
      </left>
      <right style="thin">
        <color theme="1"/>
      </right>
      <top/>
      <bottom style="medium">
        <color indexed="64"/>
      </bottom>
      <diagonal/>
    </border>
    <border>
      <left/>
      <right style="thin">
        <color theme="1"/>
      </right>
      <top/>
      <bottom style="medium">
        <color indexed="64"/>
      </bottom>
      <diagonal/>
    </border>
    <border>
      <left style="thin">
        <color theme="1"/>
      </left>
      <right style="medium">
        <color indexed="64"/>
      </right>
      <top/>
      <bottom style="medium">
        <color indexed="64"/>
      </bottom>
      <diagonal/>
    </border>
    <border>
      <left style="thin">
        <color theme="1"/>
      </left>
      <right/>
      <top/>
      <bottom style="medium">
        <color indexed="64"/>
      </bottom>
      <diagonal/>
    </border>
    <border diagonalUp="1">
      <left/>
      <right/>
      <top/>
      <bottom/>
      <diagonal style="thin">
        <color auto="1"/>
      </diagonal>
    </border>
    <border diagonalUp="1">
      <left/>
      <right style="medium">
        <color auto="1"/>
      </right>
      <top/>
      <bottom/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72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0" borderId="2" xfId="0" applyBorder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0" fontId="5" fillId="0" borderId="0" xfId="0" applyFont="1" applyBorder="1" applyAlignment="1">
      <alignment horizontal="center"/>
    </xf>
    <xf numFmtId="0" fontId="7" fillId="0" borderId="0" xfId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Fill="1" applyBorder="1" applyAlignment="1"/>
    <xf numFmtId="0" fontId="0" fillId="0" borderId="3" xfId="0" applyBorder="1" applyAlignment="1">
      <alignment horizontal="center" wrapText="1"/>
    </xf>
    <xf numFmtId="0" fontId="10" fillId="10" borderId="6" xfId="0" applyFont="1" applyFill="1" applyBorder="1" applyAlignment="1">
      <alignment horizontal="center"/>
    </xf>
    <xf numFmtId="0" fontId="10" fillId="11" borderId="7" xfId="0" applyFont="1" applyFill="1" applyBorder="1" applyAlignment="1">
      <alignment horizontal="center"/>
    </xf>
    <xf numFmtId="0" fontId="10" fillId="11" borderId="8" xfId="0" quotePrefix="1" applyFont="1" applyFill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0" xfId="0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Border="1"/>
    <xf numFmtId="164" fontId="0" fillId="0" borderId="12" xfId="0" applyNumberFormat="1" applyBorder="1"/>
    <xf numFmtId="0" fontId="0" fillId="0" borderId="14" xfId="0" applyBorder="1" applyAlignment="1">
      <alignment horizontal="center"/>
    </xf>
    <xf numFmtId="0" fontId="0" fillId="0" borderId="14" xfId="0" applyBorder="1"/>
    <xf numFmtId="164" fontId="0" fillId="0" borderId="15" xfId="0" applyNumberFormat="1" applyBorder="1" applyAlignment="1">
      <alignment horizontal="center"/>
    </xf>
    <xf numFmtId="164" fontId="0" fillId="0" borderId="16" xfId="0" applyNumberFormat="1" applyBorder="1"/>
    <xf numFmtId="165" fontId="3" fillId="2" borderId="17" xfId="0" applyNumberFormat="1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/>
    </xf>
    <xf numFmtId="164" fontId="0" fillId="0" borderId="20" xfId="0" applyNumberFormat="1" applyBorder="1"/>
    <xf numFmtId="14" fontId="5" fillId="0" borderId="0" xfId="0" applyNumberFormat="1" applyFont="1" applyBorder="1" applyAlignment="1">
      <alignment horizontal="left"/>
    </xf>
    <xf numFmtId="166" fontId="5" fillId="0" borderId="0" xfId="0" applyNumberFormat="1" applyFont="1" applyBorder="1" applyAlignment="1">
      <alignment horizontal="center"/>
    </xf>
    <xf numFmtId="166" fontId="10" fillId="11" borderId="5" xfId="0" applyNumberFormat="1" applyFont="1" applyFill="1" applyBorder="1" applyAlignment="1">
      <alignment horizontal="center" wrapText="1"/>
    </xf>
    <xf numFmtId="166" fontId="0" fillId="0" borderId="0" xfId="0" applyNumberFormat="1" applyAlignment="1">
      <alignment horizontal="center"/>
    </xf>
    <xf numFmtId="14" fontId="0" fillId="0" borderId="5" xfId="0" applyNumberFormat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10" fillId="11" borderId="3" xfId="0" applyFont="1" applyFill="1" applyBorder="1" applyAlignment="1">
      <alignment horizontal="center" wrapText="1"/>
    </xf>
    <xf numFmtId="14" fontId="0" fillId="3" borderId="21" xfId="0" applyNumberFormat="1" applyFill="1" applyBorder="1" applyAlignment="1">
      <alignment horizontal="center" wrapText="1"/>
    </xf>
    <xf numFmtId="166" fontId="0" fillId="3" borderId="21" xfId="0" applyNumberFormat="1" applyFill="1" applyBorder="1" applyAlignment="1">
      <alignment horizontal="center" wrapText="1"/>
    </xf>
    <xf numFmtId="0" fontId="0" fillId="5" borderId="22" xfId="0" applyFill="1" applyBorder="1" applyAlignment="1">
      <alignment horizontal="center" wrapText="1"/>
    </xf>
    <xf numFmtId="0" fontId="0" fillId="5" borderId="23" xfId="0" applyFill="1" applyBorder="1" applyAlignment="1">
      <alignment horizontal="center" wrapText="1"/>
    </xf>
    <xf numFmtId="14" fontId="0" fillId="0" borderId="24" xfId="0" applyNumberFormat="1" applyBorder="1" applyAlignment="1">
      <alignment horizontal="center" wrapText="1"/>
    </xf>
    <xf numFmtId="0" fontId="0" fillId="0" borderId="25" xfId="0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14" fontId="10" fillId="11" borderId="27" xfId="0" applyNumberFormat="1" applyFont="1" applyFill="1" applyBorder="1" applyAlignment="1">
      <alignment horizontal="center" wrapText="1"/>
    </xf>
    <xf numFmtId="166" fontId="10" fillId="11" borderId="28" xfId="0" applyNumberFormat="1" applyFont="1" applyFill="1" applyBorder="1" applyAlignment="1">
      <alignment horizontal="center" wrapText="1"/>
    </xf>
    <xf numFmtId="0" fontId="10" fillId="11" borderId="29" xfId="0" applyFont="1" applyFill="1" applyBorder="1" applyAlignment="1">
      <alignment horizontal="center" wrapText="1"/>
    </xf>
    <xf numFmtId="0" fontId="10" fillId="11" borderId="30" xfId="0" applyFont="1" applyFill="1" applyBorder="1" applyAlignment="1">
      <alignment horizontal="center" wrapText="1"/>
    </xf>
    <xf numFmtId="14" fontId="10" fillId="11" borderId="31" xfId="0" applyNumberFormat="1" applyFont="1" applyFill="1" applyBorder="1" applyAlignment="1">
      <alignment horizontal="center" wrapText="1"/>
    </xf>
    <xf numFmtId="0" fontId="10" fillId="11" borderId="32" xfId="0" applyFont="1" applyFill="1" applyBorder="1" applyAlignment="1">
      <alignment horizontal="center" wrapText="1"/>
    </xf>
    <xf numFmtId="14" fontId="10" fillId="11" borderId="33" xfId="0" applyNumberFormat="1" applyFont="1" applyFill="1" applyBorder="1" applyAlignment="1">
      <alignment horizontal="center" wrapText="1"/>
    </xf>
    <xf numFmtId="166" fontId="10" fillId="11" borderId="34" xfId="0" applyNumberFormat="1" applyFont="1" applyFill="1" applyBorder="1" applyAlignment="1">
      <alignment horizontal="center" wrapText="1"/>
    </xf>
    <xf numFmtId="0" fontId="10" fillId="11" borderId="35" xfId="0" applyFont="1" applyFill="1" applyBorder="1" applyAlignment="1">
      <alignment horizontal="center" wrapText="1"/>
    </xf>
    <xf numFmtId="0" fontId="10" fillId="11" borderId="36" xfId="0" applyFont="1" applyFill="1" applyBorder="1" applyAlignment="1">
      <alignment horizontal="center" wrapText="1"/>
    </xf>
    <xf numFmtId="166" fontId="0" fillId="0" borderId="5" xfId="0" applyNumberFormat="1" applyFont="1" applyFill="1" applyBorder="1" applyAlignment="1">
      <alignment horizontal="center" wrapText="1"/>
    </xf>
    <xf numFmtId="0" fontId="7" fillId="13" borderId="0" xfId="1" applyFill="1" applyBorder="1" applyAlignment="1">
      <alignment horizontal="center"/>
    </xf>
    <xf numFmtId="0" fontId="3" fillId="2" borderId="38" xfId="0" applyFont="1" applyFill="1" applyBorder="1" applyAlignment="1">
      <alignment horizontal="center"/>
    </xf>
    <xf numFmtId="164" fontId="0" fillId="0" borderId="39" xfId="0" applyNumberFormat="1" applyBorder="1" applyAlignment="1">
      <alignment horizontal="center"/>
    </xf>
    <xf numFmtId="0" fontId="3" fillId="2" borderId="37" xfId="0" applyFont="1" applyFill="1" applyBorder="1" applyAlignment="1">
      <alignment horizontal="center"/>
    </xf>
    <xf numFmtId="164" fontId="0" fillId="0" borderId="40" xfId="0" applyNumberFormat="1" applyBorder="1"/>
    <xf numFmtId="164" fontId="0" fillId="0" borderId="41" xfId="0" applyNumberFormat="1" applyBorder="1"/>
    <xf numFmtId="0" fontId="6" fillId="4" borderId="6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/>
    </xf>
    <xf numFmtId="0" fontId="9" fillId="9" borderId="11" xfId="0" quotePrefix="1" applyFont="1" applyFill="1" applyBorder="1" applyAlignment="1">
      <alignment horizontal="center"/>
    </xf>
    <xf numFmtId="0" fontId="9" fillId="9" borderId="10" xfId="0" applyFont="1" applyFill="1" applyBorder="1" applyAlignment="1">
      <alignment horizontal="center"/>
    </xf>
    <xf numFmtId="0" fontId="9" fillId="14" borderId="0" xfId="0" applyFont="1" applyFill="1" applyBorder="1" applyAlignment="1">
      <alignment horizontal="center"/>
    </xf>
    <xf numFmtId="0" fontId="0" fillId="14" borderId="0" xfId="0" applyFill="1" applyBorder="1" applyAlignment="1">
      <alignment horizontal="center"/>
    </xf>
    <xf numFmtId="0" fontId="6" fillId="14" borderId="0" xfId="0" applyFont="1" applyFill="1" applyBorder="1" applyAlignment="1">
      <alignment horizontal="center"/>
    </xf>
    <xf numFmtId="0" fontId="8" fillId="14" borderId="0" xfId="1" applyFont="1" applyFill="1" applyBorder="1" applyAlignment="1">
      <alignment horizontal="center"/>
    </xf>
    <xf numFmtId="0" fontId="7" fillId="14" borderId="0" xfId="1" applyFill="1" applyBorder="1"/>
    <xf numFmtId="0" fontId="0" fillId="14" borderId="0" xfId="0" applyFill="1" applyBorder="1"/>
    <xf numFmtId="0" fontId="0" fillId="14" borderId="0" xfId="0" quotePrefix="1" applyFill="1" applyBorder="1"/>
    <xf numFmtId="0" fontId="12" fillId="14" borderId="0" xfId="0" applyFont="1" applyFill="1" applyBorder="1"/>
    <xf numFmtId="0" fontId="0" fillId="4" borderId="0" xfId="0" applyFill="1"/>
    <xf numFmtId="16" fontId="0" fillId="4" borderId="0" xfId="0" applyNumberFormat="1" applyFill="1"/>
    <xf numFmtId="0" fontId="10" fillId="11" borderId="0" xfId="0" applyFont="1" applyFill="1"/>
    <xf numFmtId="0" fontId="0" fillId="0" borderId="0" xfId="0" applyAlignment="1">
      <alignment horizontal="center" vertical="center"/>
    </xf>
    <xf numFmtId="0" fontId="0" fillId="0" borderId="56" xfId="0" applyBorder="1"/>
    <xf numFmtId="0" fontId="0" fillId="0" borderId="57" xfId="0" applyBorder="1"/>
    <xf numFmtId="0" fontId="0" fillId="0" borderId="57" xfId="0" applyBorder="1" applyAlignment="1">
      <alignment horizontal="center" vertical="center"/>
    </xf>
    <xf numFmtId="167" fontId="0" fillId="0" borderId="57" xfId="0" applyNumberFormat="1" applyBorder="1" applyAlignment="1">
      <alignment horizontal="center"/>
    </xf>
    <xf numFmtId="167" fontId="0" fillId="0" borderId="58" xfId="0" applyNumberFormat="1" applyBorder="1" applyAlignment="1">
      <alignment horizontal="center"/>
    </xf>
    <xf numFmtId="0" fontId="0" fillId="0" borderId="61" xfId="0" applyBorder="1"/>
    <xf numFmtId="0" fontId="0" fillId="0" borderId="61" xfId="0" applyBorder="1" applyAlignment="1">
      <alignment horizontal="center"/>
    </xf>
    <xf numFmtId="0" fontId="0" fillId="0" borderId="61" xfId="0" applyBorder="1" applyAlignment="1">
      <alignment horizontal="center" vertical="center"/>
    </xf>
    <xf numFmtId="167" fontId="0" fillId="0" borderId="61" xfId="0" applyNumberFormat="1" applyBorder="1"/>
    <xf numFmtId="167" fontId="0" fillId="0" borderId="62" xfId="0" applyNumberFormat="1" applyBorder="1"/>
    <xf numFmtId="0" fontId="0" fillId="0" borderId="55" xfId="0" applyBorder="1"/>
    <xf numFmtId="0" fontId="0" fillId="0" borderId="55" xfId="0" applyBorder="1" applyAlignment="1">
      <alignment horizontal="center"/>
    </xf>
    <xf numFmtId="0" fontId="0" fillId="0" borderId="55" xfId="0" applyBorder="1" applyAlignment="1">
      <alignment horizontal="center" vertical="center"/>
    </xf>
    <xf numFmtId="167" fontId="0" fillId="0" borderId="55" xfId="0" applyNumberFormat="1" applyBorder="1"/>
    <xf numFmtId="167" fontId="0" fillId="0" borderId="65" xfId="0" applyNumberFormat="1" applyBorder="1"/>
    <xf numFmtId="0" fontId="0" fillId="0" borderId="68" xfId="0" applyBorder="1"/>
    <xf numFmtId="0" fontId="0" fillId="0" borderId="68" xfId="0" applyBorder="1" applyAlignment="1">
      <alignment horizontal="center"/>
    </xf>
    <xf numFmtId="0" fontId="0" fillId="0" borderId="68" xfId="0" applyBorder="1" applyAlignment="1">
      <alignment horizontal="center" vertical="center"/>
    </xf>
    <xf numFmtId="167" fontId="0" fillId="0" borderId="68" xfId="0" applyNumberFormat="1" applyBorder="1"/>
    <xf numFmtId="167" fontId="0" fillId="0" borderId="69" xfId="0" applyNumberFormat="1" applyBorder="1"/>
    <xf numFmtId="167" fontId="0" fillId="0" borderId="0" xfId="0" applyNumberFormat="1"/>
    <xf numFmtId="0" fontId="0" fillId="0" borderId="71" xfId="0" applyBorder="1"/>
    <xf numFmtId="0" fontId="0" fillId="0" borderId="71" xfId="0" applyBorder="1" applyAlignment="1">
      <alignment horizontal="center"/>
    </xf>
    <xf numFmtId="0" fontId="0" fillId="0" borderId="71" xfId="0" applyBorder="1" applyAlignment="1">
      <alignment horizontal="center" vertical="center"/>
    </xf>
    <xf numFmtId="167" fontId="0" fillId="0" borderId="71" xfId="0" applyNumberFormat="1" applyBorder="1"/>
    <xf numFmtId="167" fontId="0" fillId="0" borderId="72" xfId="0" applyNumberFormat="1" applyBorder="1"/>
    <xf numFmtId="0" fontId="11" fillId="0" borderId="55" xfId="0" applyFont="1" applyBorder="1" applyAlignment="1">
      <alignment horizontal="center"/>
    </xf>
    <xf numFmtId="0" fontId="11" fillId="0" borderId="55" xfId="0" applyFont="1" applyBorder="1" applyAlignment="1">
      <alignment horizontal="center" vertical="center"/>
    </xf>
    <xf numFmtId="167" fontId="11" fillId="0" borderId="55" xfId="0" applyNumberFormat="1" applyFont="1" applyBorder="1"/>
    <xf numFmtId="167" fontId="11" fillId="0" borderId="65" xfId="0" applyNumberFormat="1" applyFont="1" applyBorder="1"/>
    <xf numFmtId="0" fontId="0" fillId="0" borderId="59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0" fillId="0" borderId="70" xfId="0" applyBorder="1" applyAlignment="1">
      <alignment horizontal="center" vertical="center"/>
    </xf>
    <xf numFmtId="167" fontId="0" fillId="0" borderId="62" xfId="0" applyNumberFormat="1" applyFill="1" applyBorder="1"/>
    <xf numFmtId="0" fontId="15" fillId="0" borderId="55" xfId="0" applyFont="1" applyBorder="1"/>
    <xf numFmtId="0" fontId="15" fillId="0" borderId="55" xfId="0" applyFont="1" applyBorder="1" applyAlignment="1">
      <alignment horizontal="center"/>
    </xf>
    <xf numFmtId="0" fontId="14" fillId="0" borderId="55" xfId="0" applyFont="1" applyBorder="1" applyAlignment="1">
      <alignment horizontal="center"/>
    </xf>
    <xf numFmtId="0" fontId="14" fillId="0" borderId="55" xfId="0" applyFont="1" applyBorder="1" applyAlignment="1">
      <alignment horizontal="center" vertical="center"/>
    </xf>
    <xf numFmtId="167" fontId="14" fillId="0" borderId="55" xfId="0" applyNumberFormat="1" applyFont="1" applyBorder="1"/>
    <xf numFmtId="167" fontId="14" fillId="0" borderId="65" xfId="0" applyNumberFormat="1" applyFont="1" applyBorder="1"/>
    <xf numFmtId="0" fontId="14" fillId="0" borderId="66" xfId="0" applyFont="1" applyBorder="1" applyAlignment="1">
      <alignment horizontal="center" vertical="center" wrapText="1"/>
    </xf>
    <xf numFmtId="0" fontId="11" fillId="0" borderId="55" xfId="0" applyFont="1" applyBorder="1"/>
    <xf numFmtId="0" fontId="11" fillId="0" borderId="66" xfId="0" applyFont="1" applyBorder="1" applyAlignment="1">
      <alignment horizontal="center" vertical="center" wrapText="1"/>
    </xf>
    <xf numFmtId="0" fontId="11" fillId="0" borderId="66" xfId="0" applyFont="1" applyBorder="1" applyAlignment="1">
      <alignment horizontal="center" vertical="center"/>
    </xf>
    <xf numFmtId="167" fontId="11" fillId="3" borderId="72" xfId="0" applyNumberFormat="1" applyFont="1" applyFill="1" applyBorder="1"/>
    <xf numFmtId="164" fontId="0" fillId="0" borderId="15" xfId="0" applyNumberFormat="1" applyBorder="1" applyAlignment="1">
      <alignment horizontal="center" wrapText="1"/>
    </xf>
    <xf numFmtId="164" fontId="0" fillId="0" borderId="12" xfId="0" applyNumberFormat="1" applyBorder="1" applyAlignment="1">
      <alignment wrapText="1"/>
    </xf>
    <xf numFmtId="164" fontId="0" fillId="0" borderId="41" xfId="0" applyNumberFormat="1" applyBorder="1" applyAlignment="1">
      <alignment wrapText="1"/>
    </xf>
    <xf numFmtId="164" fontId="0" fillId="0" borderId="39" xfId="0" applyNumberFormat="1" applyBorder="1" applyAlignment="1">
      <alignment horizontal="center" wrapText="1"/>
    </xf>
    <xf numFmtId="164" fontId="0" fillId="0" borderId="16" xfId="0" applyNumberFormat="1" applyBorder="1" applyAlignment="1">
      <alignment wrapText="1"/>
    </xf>
    <xf numFmtId="164" fontId="0" fillId="0" borderId="20" xfId="0" applyNumberFormat="1" applyBorder="1" applyAlignment="1">
      <alignment wrapText="1"/>
    </xf>
    <xf numFmtId="164" fontId="0" fillId="0" borderId="49" xfId="0" applyNumberFormat="1" applyBorder="1" applyAlignment="1">
      <alignment horizontal="center" wrapText="1"/>
    </xf>
    <xf numFmtId="164" fontId="0" fillId="0" borderId="13" xfId="0" applyNumberFormat="1" applyBorder="1" applyAlignment="1">
      <alignment wrapText="1"/>
    </xf>
    <xf numFmtId="164" fontId="0" fillId="0" borderId="42" xfId="0" applyNumberFormat="1" applyBorder="1" applyAlignment="1">
      <alignment wrapText="1"/>
    </xf>
    <xf numFmtId="164" fontId="0" fillId="0" borderId="50" xfId="0" applyNumberFormat="1" applyBorder="1" applyAlignment="1">
      <alignment horizontal="center" wrapText="1"/>
    </xf>
    <xf numFmtId="164" fontId="0" fillId="0" borderId="51" xfId="0" applyNumberFormat="1" applyBorder="1" applyAlignment="1">
      <alignment wrapText="1"/>
    </xf>
    <xf numFmtId="164" fontId="0" fillId="0" borderId="52" xfId="0" applyNumberFormat="1" applyBorder="1" applyAlignment="1">
      <alignment wrapText="1"/>
    </xf>
    <xf numFmtId="16" fontId="0" fillId="0" borderId="4" xfId="0" applyNumberFormat="1" applyBorder="1" applyAlignment="1">
      <alignment horizontal="center" wrapText="1"/>
    </xf>
    <xf numFmtId="0" fontId="6" fillId="7" borderId="45" xfId="0" applyFont="1" applyFill="1" applyBorder="1" applyAlignment="1">
      <alignment horizontal="center"/>
    </xf>
    <xf numFmtId="0" fontId="6" fillId="7" borderId="46" xfId="0" applyFont="1" applyFill="1" applyBorder="1" applyAlignment="1">
      <alignment horizontal="center"/>
    </xf>
    <xf numFmtId="0" fontId="8" fillId="7" borderId="46" xfId="1" applyFont="1" applyFill="1" applyBorder="1" applyAlignment="1">
      <alignment horizontal="left"/>
    </xf>
    <xf numFmtId="0" fontId="8" fillId="7" borderId="47" xfId="1" applyFont="1" applyFill="1" applyBorder="1" applyAlignment="1">
      <alignment horizontal="left"/>
    </xf>
    <xf numFmtId="0" fontId="0" fillId="8" borderId="9" xfId="0" applyFill="1" applyBorder="1" applyAlignment="1">
      <alignment horizontal="center"/>
    </xf>
    <xf numFmtId="0" fontId="0" fillId="8" borderId="10" xfId="0" applyFill="1" applyBorder="1" applyAlignment="1">
      <alignment horizontal="center"/>
    </xf>
    <xf numFmtId="0" fontId="6" fillId="4" borderId="9" xfId="0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13" fillId="12" borderId="9" xfId="0" applyFont="1" applyFill="1" applyBorder="1" applyAlignment="1">
      <alignment horizontal="center"/>
    </xf>
    <xf numFmtId="0" fontId="13" fillId="12" borderId="11" xfId="0" applyFont="1" applyFill="1" applyBorder="1" applyAlignment="1">
      <alignment horizontal="center"/>
    </xf>
    <xf numFmtId="0" fontId="13" fillId="12" borderId="43" xfId="0" applyFont="1" applyFill="1" applyBorder="1" applyAlignment="1">
      <alignment horizontal="center"/>
    </xf>
    <xf numFmtId="0" fontId="13" fillId="12" borderId="10" xfId="0" applyFont="1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0" fillId="6" borderId="9" xfId="0" applyFill="1" applyBorder="1" applyAlignment="1">
      <alignment horizontal="center"/>
    </xf>
    <xf numFmtId="0" fontId="0" fillId="6" borderId="10" xfId="0" applyFill="1" applyBorder="1" applyAlignment="1">
      <alignment horizontal="center"/>
    </xf>
    <xf numFmtId="0" fontId="0" fillId="17" borderId="53" xfId="0" applyFill="1" applyBorder="1" applyAlignment="1">
      <alignment horizontal="left" vertical="top" wrapText="1"/>
    </xf>
    <xf numFmtId="0" fontId="0" fillId="17" borderId="54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7" fillId="13" borderId="48" xfId="1" applyFill="1" applyBorder="1" applyAlignment="1">
      <alignment horizontal="center" vertical="center"/>
    </xf>
    <xf numFmtId="0" fontId="7" fillId="13" borderId="44" xfId="1" applyFill="1" applyBorder="1" applyAlignment="1">
      <alignment horizontal="center" vertical="center"/>
    </xf>
    <xf numFmtId="0" fontId="6" fillId="15" borderId="9" xfId="0" applyFont="1" applyFill="1" applyBorder="1" applyAlignment="1">
      <alignment horizontal="center"/>
    </xf>
    <xf numFmtId="0" fontId="6" fillId="15" borderId="10" xfId="0" applyFont="1" applyFill="1" applyBorder="1" applyAlignment="1">
      <alignment horizontal="center"/>
    </xf>
    <xf numFmtId="0" fontId="6" fillId="16" borderId="9" xfId="0" applyFont="1" applyFill="1" applyBorder="1" applyAlignment="1">
      <alignment horizontal="center"/>
    </xf>
    <xf numFmtId="0" fontId="6" fillId="16" borderId="10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60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0" fillId="0" borderId="60" xfId="0" applyBorder="1" applyAlignment="1">
      <alignment horizontal="center" vertical="center" wrapText="1"/>
    </xf>
  </cellXfs>
  <cellStyles count="2">
    <cellStyle name="Lien hypertexte" xfId="1" builtinId="8"/>
    <cellStyle name="Normal" xfId="0" builtinId="0"/>
  </cellStyles>
  <dxfs count="20"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theme="2" tint="-0.749961851863155"/>
        </patternFill>
      </fill>
    </dxf>
    <dxf>
      <fill>
        <patternFill>
          <bgColor theme="6" tint="0.59996337778862885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theme="2" tint="-0.749961851863155"/>
        </patternFill>
      </fill>
    </dxf>
    <dxf>
      <fill>
        <patternFill>
          <bgColor theme="6" tint="0.59996337778862885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youtube.com/watch?v=DmK8RHR5aH8" TargetMode="External"/><Relationship Id="rId1" Type="http://schemas.openxmlformats.org/officeDocument/2006/relationships/hyperlink" Target="https://www.youtube.com/watch?v=DmK8RHR5aH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00"/>
  <sheetViews>
    <sheetView tabSelected="1" topLeftCell="C4" zoomScale="80" zoomScaleNormal="80" workbookViewId="0">
      <pane xSplit="4" ySplit="7" topLeftCell="G11" activePane="bottomRight" state="frozen"/>
      <selection activeCell="C4" sqref="C4"/>
      <selection pane="topRight" activeCell="G4" sqref="G4"/>
      <selection pane="bottomLeft" activeCell="C11" sqref="C11"/>
      <selection pane="bottomRight"/>
    </sheetView>
  </sheetViews>
  <sheetFormatPr baseColWidth="10" defaultColWidth="9.140625" defaultRowHeight="15" x14ac:dyDescent="0.25"/>
  <cols>
    <col min="1" max="1" width="23.85546875" style="7" bestFit="1" customWidth="1"/>
    <col min="2" max="2" width="7.28515625" style="7" hidden="1" customWidth="1"/>
    <col min="3" max="3" width="16" style="6" bestFit="1" customWidth="1"/>
    <col min="4" max="4" width="33.85546875" style="7" bestFit="1" customWidth="1"/>
    <col min="5" max="5" width="10.28515625" style="6" bestFit="1" customWidth="1"/>
    <col min="6" max="6" width="20.140625" style="7" bestFit="1" customWidth="1"/>
    <col min="7" max="7" width="13" style="6" bestFit="1" customWidth="1"/>
    <col min="8" max="8" width="27.85546875" style="7" bestFit="1" customWidth="1"/>
    <col min="9" max="9" width="12.7109375" style="6" bestFit="1" customWidth="1"/>
    <col min="10" max="10" width="26.28515625" style="7" bestFit="1" customWidth="1"/>
    <col min="11" max="11" width="9.28515625" style="6" bestFit="1" customWidth="1"/>
    <col min="12" max="12" width="32" style="7" bestFit="1" customWidth="1"/>
    <col min="13" max="13" width="9.28515625" style="6" bestFit="1" customWidth="1"/>
    <col min="14" max="14" width="12" style="7" bestFit="1" customWidth="1"/>
    <col min="15" max="15" width="9.28515625" style="6" bestFit="1" customWidth="1"/>
    <col min="16" max="16" width="19.85546875" style="7" bestFit="1" customWidth="1"/>
    <col min="17" max="17" width="9.28515625" style="6" bestFit="1" customWidth="1"/>
    <col min="18" max="18" width="17.5703125" style="7" customWidth="1"/>
    <col min="19" max="19" width="9.28515625" style="6" bestFit="1" customWidth="1"/>
    <col min="20" max="20" width="31.28515625" style="7" bestFit="1" customWidth="1"/>
    <col min="21" max="21" width="9.28515625" style="6" bestFit="1" customWidth="1"/>
    <col min="22" max="22" width="22.7109375" style="7" customWidth="1"/>
    <col min="23" max="23" width="9.28515625" style="6" bestFit="1" customWidth="1"/>
    <col min="24" max="24" width="22.7109375" style="7" customWidth="1"/>
    <col min="25" max="25" width="9.28515625" style="6" bestFit="1" customWidth="1"/>
    <col min="26" max="26" width="17.7109375" style="7" customWidth="1"/>
    <col min="27" max="27" width="13.5703125" style="7" bestFit="1" customWidth="1"/>
    <col min="28" max="28" width="20.42578125" style="7" customWidth="1"/>
    <col min="29" max="16384" width="9.140625" style="7"/>
  </cols>
  <sheetData>
    <row r="1" spans="1:33" ht="15.75" hidden="1" thickBot="1" x14ac:dyDescent="0.3">
      <c r="A1" s="4"/>
      <c r="B1" s="4"/>
      <c r="C1" s="5"/>
      <c r="D1" s="4"/>
      <c r="E1" s="5"/>
      <c r="F1" s="4"/>
      <c r="G1" s="5"/>
      <c r="H1" s="4"/>
      <c r="I1" s="5"/>
      <c r="J1" s="4"/>
      <c r="K1" s="5"/>
      <c r="L1" s="4"/>
    </row>
    <row r="2" spans="1:33" ht="34.5" hidden="1" thickBot="1" x14ac:dyDescent="0.55000000000000004">
      <c r="A2" s="4"/>
      <c r="C2" s="8"/>
      <c r="D2" s="9" t="s">
        <v>0</v>
      </c>
    </row>
    <row r="3" spans="1:33" ht="15.75" hidden="1" thickBot="1" x14ac:dyDescent="0.3">
      <c r="A3" s="4"/>
    </row>
    <row r="4" spans="1:33" ht="33" thickTop="1" thickBot="1" x14ac:dyDescent="0.55000000000000004">
      <c r="A4" s="14" t="s">
        <v>15</v>
      </c>
      <c r="B4" s="14"/>
      <c r="C4" s="64" t="s">
        <v>37</v>
      </c>
      <c r="D4" s="65">
        <v>2025</v>
      </c>
      <c r="E4" s="66" t="s">
        <v>14</v>
      </c>
      <c r="F4" s="67">
        <f>D4+1</f>
        <v>2026</v>
      </c>
      <c r="H4" s="139" t="s">
        <v>23</v>
      </c>
      <c r="I4" s="140"/>
      <c r="J4" s="141" t="s">
        <v>24</v>
      </c>
      <c r="K4" s="141"/>
      <c r="L4" s="141"/>
      <c r="M4" s="142"/>
      <c r="N4" s="11"/>
      <c r="R4" s="74"/>
      <c r="S4" s="69"/>
      <c r="T4" s="73"/>
      <c r="U4" s="69"/>
      <c r="V4" s="73"/>
      <c r="W4" s="69"/>
      <c r="X4" s="73"/>
      <c r="Y4" s="69"/>
      <c r="Z4" s="73"/>
      <c r="AA4" s="73"/>
      <c r="AB4" s="73"/>
      <c r="AC4" s="73"/>
      <c r="AD4" s="73"/>
      <c r="AE4" s="73"/>
      <c r="AF4" s="73"/>
      <c r="AG4" s="73"/>
    </row>
    <row r="5" spans="1:33" s="4" customFormat="1" ht="28.5" customHeight="1" thickTop="1" thickBot="1" x14ac:dyDescent="0.3">
      <c r="A5" s="14"/>
      <c r="B5" s="14"/>
      <c r="C5" s="159" t="s">
        <v>46</v>
      </c>
      <c r="D5" s="160"/>
      <c r="E5" s="160"/>
      <c r="F5" s="160"/>
      <c r="G5" s="69"/>
      <c r="H5" s="139" t="s">
        <v>176</v>
      </c>
      <c r="I5" s="140"/>
      <c r="J5" s="141" t="s">
        <v>175</v>
      </c>
      <c r="K5" s="141"/>
      <c r="L5" s="141"/>
      <c r="M5" s="142"/>
      <c r="N5" s="72"/>
      <c r="O5" s="69"/>
      <c r="P5" s="73"/>
      <c r="Q5" s="69"/>
      <c r="R5" s="74"/>
      <c r="S5" s="69"/>
      <c r="T5" s="73"/>
      <c r="U5" s="69"/>
      <c r="V5" s="73"/>
      <c r="W5" s="69"/>
      <c r="X5" s="73"/>
      <c r="Y5" s="69"/>
      <c r="Z5" s="73"/>
      <c r="AA5" s="73"/>
      <c r="AB5" s="73"/>
      <c r="AC5" s="73"/>
      <c r="AD5" s="73"/>
      <c r="AE5" s="73"/>
      <c r="AF5" s="73"/>
      <c r="AG5" s="73"/>
    </row>
    <row r="6" spans="1:33" s="4" customFormat="1" ht="14.25" customHeight="1" thickTop="1" thickBot="1" x14ac:dyDescent="0.55000000000000004">
      <c r="A6" s="14"/>
      <c r="B6" s="14"/>
      <c r="C6" s="68"/>
      <c r="D6" s="68"/>
      <c r="E6" s="68"/>
      <c r="F6" s="68"/>
      <c r="G6" s="69"/>
      <c r="H6" s="70"/>
      <c r="I6" s="70"/>
      <c r="J6" s="71"/>
      <c r="K6" s="71"/>
      <c r="L6" s="71"/>
      <c r="M6" s="71"/>
      <c r="N6" s="72"/>
      <c r="O6" s="69"/>
      <c r="P6" s="73"/>
      <c r="Q6" s="69"/>
      <c r="R6" s="74"/>
      <c r="S6" s="69"/>
      <c r="T6" s="73"/>
      <c r="U6" s="69"/>
      <c r="V6" s="73"/>
      <c r="W6" s="69"/>
      <c r="X6" s="73"/>
      <c r="Y6" s="69"/>
      <c r="Z6" s="73"/>
      <c r="AA6" s="73"/>
      <c r="AB6" s="73"/>
      <c r="AC6" s="73"/>
      <c r="AD6" s="73"/>
      <c r="AE6" s="73"/>
      <c r="AF6" s="73"/>
      <c r="AG6" s="73"/>
    </row>
    <row r="7" spans="1:33" ht="31.5" customHeight="1" thickBot="1" x14ac:dyDescent="0.3">
      <c r="C7" s="155" t="s">
        <v>73</v>
      </c>
      <c r="D7" s="156"/>
      <c r="E7" s="157" t="s">
        <v>16</v>
      </c>
      <c r="F7" s="158"/>
      <c r="G7" s="151" t="s">
        <v>18</v>
      </c>
      <c r="H7" s="152"/>
      <c r="I7" s="153" t="s">
        <v>22</v>
      </c>
      <c r="J7" s="154"/>
      <c r="K7" s="143" t="s">
        <v>25</v>
      </c>
      <c r="L7" s="144"/>
      <c r="M7" s="145" t="s">
        <v>36</v>
      </c>
      <c r="N7" s="146"/>
      <c r="O7" s="161" t="s">
        <v>141</v>
      </c>
      <c r="P7" s="162"/>
      <c r="Q7" s="163" t="s">
        <v>55</v>
      </c>
      <c r="R7" s="164"/>
      <c r="S7" s="69"/>
      <c r="T7" s="73"/>
      <c r="U7" s="69"/>
      <c r="V7" s="73"/>
      <c r="W7" s="69"/>
      <c r="X7" s="73"/>
      <c r="Y7" s="69"/>
      <c r="Z7" s="73"/>
      <c r="AA7" s="73"/>
      <c r="AB7" s="73"/>
      <c r="AC7" s="73"/>
      <c r="AD7" s="73"/>
      <c r="AE7" s="73"/>
      <c r="AF7" s="73"/>
      <c r="AG7" s="73"/>
    </row>
    <row r="8" spans="1:33" ht="15.75" thickBot="1" x14ac:dyDescent="0.3">
      <c r="C8" s="69"/>
      <c r="D8" s="69"/>
      <c r="E8" s="69"/>
      <c r="F8" s="73"/>
      <c r="G8" s="69"/>
      <c r="H8" s="73"/>
      <c r="I8" s="69"/>
      <c r="J8" s="73"/>
      <c r="K8" s="69"/>
      <c r="L8" s="73"/>
      <c r="M8" s="69"/>
      <c r="N8" s="73"/>
      <c r="O8" s="69"/>
      <c r="P8" s="73"/>
      <c r="Q8" s="69"/>
      <c r="R8" s="73"/>
      <c r="S8" s="69"/>
      <c r="T8" s="73"/>
      <c r="U8" s="69"/>
      <c r="V8" s="73"/>
      <c r="W8" s="69"/>
      <c r="X8" s="73"/>
      <c r="Y8" s="69"/>
      <c r="Z8" s="73"/>
      <c r="AA8" s="73"/>
      <c r="AB8" s="73"/>
      <c r="AC8" s="73"/>
      <c r="AD8" s="73"/>
      <c r="AE8" s="73"/>
      <c r="AF8" s="73"/>
      <c r="AG8" s="73"/>
    </row>
    <row r="9" spans="1:33" s="22" customFormat="1" ht="27" thickBot="1" x14ac:dyDescent="0.45">
      <c r="C9" s="147">
        <f>D4</f>
        <v>2025</v>
      </c>
      <c r="D9" s="148"/>
      <c r="E9" s="148"/>
      <c r="F9" s="148"/>
      <c r="G9" s="148"/>
      <c r="H9" s="148"/>
      <c r="I9" s="148"/>
      <c r="J9" s="149"/>
      <c r="K9" s="148">
        <f>F4</f>
        <v>2026</v>
      </c>
      <c r="L9" s="148"/>
      <c r="M9" s="148"/>
      <c r="N9" s="148"/>
      <c r="O9" s="148"/>
      <c r="P9" s="148"/>
      <c r="Q9" s="148"/>
      <c r="R9" s="148"/>
      <c r="S9" s="148"/>
      <c r="T9" s="148"/>
      <c r="U9" s="148"/>
      <c r="V9" s="148"/>
      <c r="W9" s="148"/>
      <c r="X9" s="148"/>
      <c r="Y9" s="148"/>
      <c r="Z9" s="148"/>
      <c r="AA9" s="148"/>
      <c r="AB9" s="150"/>
      <c r="AC9" s="75"/>
      <c r="AD9" s="75"/>
      <c r="AE9" s="75"/>
      <c r="AF9" s="75"/>
      <c r="AG9" s="75"/>
    </row>
    <row r="10" spans="1:33" s="12" customFormat="1" ht="19.5" thickBot="1" x14ac:dyDescent="0.35">
      <c r="B10" s="13"/>
      <c r="C10" s="28" t="s">
        <v>9</v>
      </c>
      <c r="D10" s="29" t="s">
        <v>13</v>
      </c>
      <c r="E10" s="30" t="s">
        <v>10</v>
      </c>
      <c r="F10" s="29" t="s">
        <v>13</v>
      </c>
      <c r="G10" s="30" t="s">
        <v>11</v>
      </c>
      <c r="H10" s="29" t="s">
        <v>13</v>
      </c>
      <c r="I10" s="30" t="s">
        <v>12</v>
      </c>
      <c r="J10" s="61" t="s">
        <v>13</v>
      </c>
      <c r="K10" s="59" t="s">
        <v>1</v>
      </c>
      <c r="L10" s="29" t="s">
        <v>13</v>
      </c>
      <c r="M10" s="30" t="s">
        <v>2</v>
      </c>
      <c r="N10" s="29" t="s">
        <v>13</v>
      </c>
      <c r="O10" s="30" t="s">
        <v>3</v>
      </c>
      <c r="P10" s="29" t="s">
        <v>13</v>
      </c>
      <c r="Q10" s="30" t="s">
        <v>4</v>
      </c>
      <c r="R10" s="29" t="s">
        <v>13</v>
      </c>
      <c r="S10" s="30" t="s">
        <v>5</v>
      </c>
      <c r="T10" s="31" t="s">
        <v>13</v>
      </c>
      <c r="U10" s="30" t="s">
        <v>6</v>
      </c>
      <c r="V10" s="29" t="s">
        <v>13</v>
      </c>
      <c r="W10" s="30" t="s">
        <v>7</v>
      </c>
      <c r="X10" s="29" t="s">
        <v>13</v>
      </c>
      <c r="Y10" s="30" t="s">
        <v>8</v>
      </c>
      <c r="Z10" s="29" t="s">
        <v>13</v>
      </c>
      <c r="AA10" s="30" t="s">
        <v>9</v>
      </c>
      <c r="AB10" s="29" t="s">
        <v>13</v>
      </c>
      <c r="AC10" s="24"/>
    </row>
    <row r="11" spans="1:33" s="1" customFormat="1" x14ac:dyDescent="0.25">
      <c r="A11" s="2"/>
      <c r="B11" s="3"/>
      <c r="C11" s="26">
        <f>IF(MONTH(DATE($D$4,COLUMN(Parametres!I$1),ROW(Parametres!$A1)))&lt;&gt;COLUMN(I$1),"-",DATE($D$4,COLUMN(Parametres!I$1),ROW(Parametres!$A1)))</f>
        <v>45901</v>
      </c>
      <c r="D11" s="27" t="str">
        <f>IFERROR(VLOOKUP(C11,'Dates _Events'!$A$3:$D$496,3,FALSE)&amp;" "&amp;VLOOKUP(C11,'Dates _Events'!$A$3:$D$496,4,FALSE),"")</f>
        <v/>
      </c>
      <c r="E11" s="26">
        <f>IF(MONTH(DATE($D$4,COLUMN(Parametres!J$1),ROW(Parametres!$A1)))&lt;&gt;COLUMN(Parametres!J$1),"-",DATE($D$4,COLUMN(Parametres!J$1),ROW(Parametres!$A1)))</f>
        <v>45931</v>
      </c>
      <c r="F11" s="27" t="str">
        <f>IFERROR(VLOOKUP(E11,'Dates _Events'!$A$3:$D$496,3,FALSE)&amp;" "&amp;VLOOKUP(E11,'Dates _Events'!$A$3:$D$496,4,FALSE),"")</f>
        <v/>
      </c>
      <c r="G11" s="26">
        <f>IF(MONTH(DATE($D$4,COLUMN(Parametres!K$1),ROW(Parametres!$A1)))&lt;&gt;COLUMN(Parametres!K$1),"-",DATE($D$4,COLUMN(Parametres!K$1),ROW(Parametres!$A1)))</f>
        <v>45962</v>
      </c>
      <c r="H11" s="27" t="str">
        <f>IFERROR(VLOOKUP(G11,'Dates _Events'!$A$3:$D$496,3,FALSE)&amp;" "&amp;VLOOKUP(G11,'Dates _Events'!$A$3:$D$496,4,FALSE),"")</f>
        <v/>
      </c>
      <c r="I11" s="26">
        <f>IF(MONTH(DATE($D$4,COLUMN(Parametres!L$1),ROW(Parametres!$A1)))&lt;&gt;COLUMN(Parametres!L$1),"-",DATE($D$4,COLUMN(Parametres!L$1),ROW(Parametres!$A1)))</f>
        <v>45992</v>
      </c>
      <c r="J11" s="62" t="str">
        <f>IFERROR(VLOOKUP(I11,'Dates _Events'!$A$3:$D$496,3,FALSE)&amp;" "&amp;VLOOKUP(I11,'Dates _Events'!$A$3:$D$496,4,FALSE),"")</f>
        <v/>
      </c>
      <c r="K11" s="60">
        <f>IF(MONTH(DATE($F$4,COLUMN(Parametres!A$1),ROW(Parametres!$A1)))&lt;&gt;COLUMN(Parametres!A$1),"-",DATE($F$4,COLUMN(Parametres!A$1),ROW(Parametres!$A1)))</f>
        <v>46023</v>
      </c>
      <c r="L11" s="27" t="str">
        <f>IFERROR(VLOOKUP(K11,'Dates _Events'!$A$3:$D$496,3,FALSE)&amp;" "&amp;VLOOKUP(K11,'Dates _Events'!$A$3:$D$496,4,FALSE),"")</f>
        <v>Fermeture Piscine</v>
      </c>
      <c r="M11" s="26">
        <f>IF(MONTH(DATE($F$4,COLUMN(Parametres!B$1),ROW(Parametres!$A1)))&lt;&gt;COLUMN(Parametres!B$1),"-",DATE($F$4,COLUMN(Parametres!B$1),ROW(Parametres!$A1)))</f>
        <v>46054</v>
      </c>
      <c r="N11" s="27" t="str">
        <f>IFERROR(VLOOKUP(M11,'Dates _Events'!$A$3:$D$496,3,FALSE)&amp;" "&amp;VLOOKUP(M11,'Dates _Events'!$A$3:$D$496,4,FALSE),"")</f>
        <v/>
      </c>
      <c r="O11" s="26">
        <f>IF(MONTH(DATE($F$4,COLUMN(Parametres!C$1),ROW(Parametres!$A1)))&lt;&gt;COLUMN(Parametres!C$1),"-",DATE($F$4,COLUMN(Parametres!C$1),ROW(Parametres!$A1)))</f>
        <v>46082</v>
      </c>
      <c r="P11" s="27" t="str">
        <f>IFERROR(VLOOKUP(O11,'Dates _Events'!$A$3:$D$496,3,FALSE)&amp;" "&amp;VLOOKUP(O11,'Dates _Events'!$A$3:$D$496,4,FALSE),"")</f>
        <v/>
      </c>
      <c r="Q11" s="26">
        <f>IF(MONTH(DATE($F$4,COLUMN(Parametres!D$1),ROW(Parametres!$A1)))&lt;&gt;COLUMN(Parametres!D$1),"-",DATE($F$4,COLUMN(Parametres!D$1),ROW(Parametres!$A1)))</f>
        <v>46113</v>
      </c>
      <c r="R11" s="27" t="str">
        <f>IFERROR(VLOOKUP(Q11,'Dates _Events'!$A$3:$D$496,3,FALSE)&amp;" "&amp;VLOOKUP(Q11,'Dates _Events'!$A$3:$D$496,4,FALSE),"")</f>
        <v/>
      </c>
      <c r="S11" s="26">
        <f>IF(MONTH(DATE($F$4,COLUMN(Parametres!E$1),ROW(Parametres!$A1)))&lt;&gt;COLUMN(Parametres!E$1),"-",DATE($F$4,COLUMN(Parametres!E$1),ROW(Parametres!$A1)))</f>
        <v>46143</v>
      </c>
      <c r="T11" s="32" t="str">
        <f>IFERROR(VLOOKUP(S11,'Dates _Events'!$A$3:$D$496,3,FALSE)&amp;" "&amp;VLOOKUP(S11,'Dates _Events'!$A$3:$D$496,4,FALSE),"")</f>
        <v/>
      </c>
      <c r="U11" s="26">
        <f>IF(MONTH(DATE($F$4,COLUMN(Parametres!F$1),ROW(Parametres!$A1)))&lt;&gt;COLUMN(Parametres!F$1),"-",DATE($F$4,COLUMN(Parametres!F$1),ROW(Parametres!$A1)))</f>
        <v>46174</v>
      </c>
      <c r="V11" s="27" t="str">
        <f>IFERROR(VLOOKUP(U11,'Dates _Events'!$A$3:$D$496,3,FALSE)&amp;" "&amp;VLOOKUP(U11,'Dates _Events'!$A$3:$D$496,4,FALSE),"")</f>
        <v/>
      </c>
      <c r="W11" s="26">
        <f>IF(MONTH(DATE($F$4,COLUMN(Parametres!G$1),ROW(Parametres!$A1)))&lt;&gt;COLUMN(Parametres!G$1),"-",DATE($F$4,COLUMN(Parametres!G$1),ROW(Parametres!$A1)))</f>
        <v>46204</v>
      </c>
      <c r="X11" s="27" t="str">
        <f>IFERROR(VLOOKUP(W11,'Dates _Events'!$A$3:$D$496,3,FALSE)&amp;" "&amp;VLOOKUP(W11,'Dates _Events'!$A$3:$D$496,4,FALSE),"")</f>
        <v>Fermeture Piscine</v>
      </c>
      <c r="Y11" s="26">
        <f>IF(MONTH(DATE($F$4,COLUMN(Parametres!H$1),ROW(Parametres!$A1)))&lt;&gt;COLUMN(Parametres!H$1),"-",DATE($F$4,COLUMN(Parametres!H$1),ROW(Parametres!$A1)))</f>
        <v>46235</v>
      </c>
      <c r="Z11" s="27" t="str">
        <f>IFERROR(VLOOKUP(Y11,'Dates _Events'!$A$3:$D$496,3,FALSE)&amp;" "&amp;VLOOKUP(Y11,'Dates _Events'!$A$3:$D$496,4,FALSE),"")</f>
        <v>Event Baptemes Aulnay</v>
      </c>
      <c r="AA11" s="26">
        <f>IF(MONTH(DATE($F$4,COLUMN(Parametres!I$1),ROW(Parametres!$A1)))&lt;&gt;COLUMN(Parametres!I$1),"-",DATE($F$4,COLUMN(Parametres!I$1),ROW(Parametres!$A1)))</f>
        <v>46266</v>
      </c>
      <c r="AB11" s="27" t="str">
        <f>IFERROR(VLOOKUP(AA11,'Dates _Events'!$A$3:$D$496,3,FALSE)&amp;" "&amp;VLOOKUP(AA11,'Dates _Events'!$A$3:$D$496,4,FALSE),"")</f>
        <v/>
      </c>
      <c r="AC11" s="25"/>
    </row>
    <row r="12" spans="1:33" s="1" customFormat="1" x14ac:dyDescent="0.25">
      <c r="A12" s="2"/>
      <c r="B12" s="3"/>
      <c r="C12" s="26">
        <f>IF(MONTH(DATE($D$4,COLUMN(Parametres!I$1),ROW(Parametres!$A2)))&lt;&gt;COLUMN(Parametres!I$1),"-",DATE($D$4,COLUMN(Parametres!I$1),ROW(Parametres!$A2)))</f>
        <v>45902</v>
      </c>
      <c r="D12" s="23" t="str">
        <f>IFERROR(VLOOKUP(C12,'Dates _Events'!$A$3:$D$496,3,FALSE)&amp;" "&amp;VLOOKUP(C12,'Dates _Events'!$A$3:$D$496,4,FALSE),"")</f>
        <v/>
      </c>
      <c r="E12" s="26">
        <f>IF(MONTH(DATE($D$4,COLUMN(Parametres!J$1),ROW(Parametres!$A2)))&lt;&gt;COLUMN(Parametres!J$1),"-",DATE($D$4,COLUMN(Parametres!J$1),ROW(Parametres!$A2)))</f>
        <v>45932</v>
      </c>
      <c r="F12" s="23" t="str">
        <f>IFERROR(VLOOKUP(E12,'Dates _Events'!$A$3:$D$496,3,FALSE)&amp;" "&amp;VLOOKUP(E12,'Dates _Events'!$A$3:$D$496,4,FALSE),"")</f>
        <v/>
      </c>
      <c r="G12" s="26">
        <f>IF(MONTH(DATE($D$4,COLUMN(Parametres!K$1),ROW(Parametres!$A2)))&lt;&gt;COLUMN(Parametres!K$1),"-",DATE($D$4,COLUMN(Parametres!K$1),ROW(Parametres!$A2)))</f>
        <v>45963</v>
      </c>
      <c r="H12" s="23" t="str">
        <f>IFERROR(VLOOKUP(G12,'Dates _Events'!$A$3:$D$496,3,FALSE)&amp;" "&amp;VLOOKUP(G12,'Dates _Events'!$A$3:$D$496,4,FALSE),"")</f>
        <v/>
      </c>
      <c r="I12" s="26">
        <f>IF(MONTH(DATE($D$4,COLUMN(Parametres!L$1),ROW(Parametres!$A2)))&lt;&gt;COLUMN(Parametres!L$1),"-",DATE($D$4,COLUMN(Parametres!L$1),ROW(Parametres!$A2)))</f>
        <v>45993</v>
      </c>
      <c r="J12" s="63" t="str">
        <f>IFERROR(VLOOKUP(I12,'Dates _Events'!$A$3:$D$496,3,FALSE)&amp;" "&amp;VLOOKUP(I12,'Dates _Events'!$A$3:$D$496,4,FALSE),"")</f>
        <v/>
      </c>
      <c r="K12" s="60">
        <f>IF(MONTH(DATE($F$4,COLUMN(Parametres!A$1),ROW(Parametres!$A2)))&lt;&gt;COLUMN(Parametres!A$1),"-",DATE($F$4,COLUMN(Parametres!A$1),ROW(Parametres!$A2)))</f>
        <v>46024</v>
      </c>
      <c r="L12" s="27" t="str">
        <f>IFERROR(VLOOKUP(K12,'Dates _Events'!$A$3:$D$496,3,FALSE)&amp;" "&amp;VLOOKUP(K12,'Dates _Events'!$A$3:$D$496,4,FALSE),"")</f>
        <v>Fermeture Piscine</v>
      </c>
      <c r="M12" s="26">
        <f>IF(MONTH(DATE($F$4,COLUMN(Parametres!B$1),ROW(Parametres!$A2)))&lt;&gt;COLUMN(Parametres!B$1),"-",DATE($F$4,COLUMN(Parametres!B$1),ROW(Parametres!$A2)))</f>
        <v>46055</v>
      </c>
      <c r="N12" s="27" t="str">
        <f>IFERROR(VLOOKUP(M12,'Dates _Events'!$A$3:$D$496,3,FALSE)&amp;" "&amp;VLOOKUP(M12,'Dates _Events'!$A$3:$D$496,4,FALSE),"")</f>
        <v/>
      </c>
      <c r="O12" s="26">
        <f>IF(MONTH(DATE($F$4,COLUMN(Parametres!C$1),ROW(Parametres!$A2)))&lt;&gt;COLUMN(Parametres!C$1),"-",DATE($F$4,COLUMN(Parametres!C$1),ROW(Parametres!$A2)))</f>
        <v>46083</v>
      </c>
      <c r="P12" s="27" t="str">
        <f>IFERROR(VLOOKUP(O12,'Dates _Events'!$A$3:$D$496,3,FALSE)&amp;" "&amp;VLOOKUP(O12,'Dates _Events'!$A$3:$D$496,4,FALSE),"")</f>
        <v/>
      </c>
      <c r="Q12" s="26">
        <f>IF(MONTH(DATE($F$4,COLUMN(Parametres!D$1),ROW(Parametres!$A2)))&lt;&gt;COLUMN(Parametres!D$1),"-",DATE($F$4,COLUMN(Parametres!D$1),ROW(Parametres!$A2)))</f>
        <v>46114</v>
      </c>
      <c r="R12" s="27" t="str">
        <f>IFERROR(VLOOKUP(Q12,'Dates _Events'!$A$3:$D$496,3,FALSE)&amp;" "&amp;VLOOKUP(Q12,'Dates _Events'!$A$3:$D$496,4,FALSE),"")</f>
        <v/>
      </c>
      <c r="S12" s="26">
        <f>IF(MONTH(DATE($F$4,COLUMN(Parametres!E$1),ROW(Parametres!$A2)))&lt;&gt;COLUMN(Parametres!E$1),"-",DATE($F$4,COLUMN(Parametres!E$1),ROW(Parametres!$A2)))</f>
        <v>46144</v>
      </c>
      <c r="T12" s="32" t="str">
        <f>IFERROR(VLOOKUP(S12,'Dates _Events'!$A$3:$D$496,3,FALSE)&amp;" "&amp;VLOOKUP(S12,'Dates _Events'!$A$3:$D$496,4,FALSE),"")</f>
        <v/>
      </c>
      <c r="U12" s="26">
        <f>IF(MONTH(DATE($F$4,COLUMN(Parametres!F$1),ROW(Parametres!$A2)))&lt;&gt;COLUMN(Parametres!F$1),"-",DATE($F$4,COLUMN(Parametres!F$1),ROW(Parametres!$A2)))</f>
        <v>46175</v>
      </c>
      <c r="V12" s="27" t="str">
        <f>IFERROR(VLOOKUP(U12,'Dates _Events'!$A$3:$D$496,3,FALSE)&amp;" "&amp;VLOOKUP(U12,'Dates _Events'!$A$3:$D$496,4,FALSE),"")</f>
        <v/>
      </c>
      <c r="W12" s="26">
        <f>IF(MONTH(DATE($F$4,COLUMN(Parametres!G$1),ROW(Parametres!$A2)))&lt;&gt;COLUMN(Parametres!G$1),"-",DATE($F$4,COLUMN(Parametres!G$1),ROW(Parametres!$A2)))</f>
        <v>46205</v>
      </c>
      <c r="X12" s="27" t="str">
        <f>IFERROR(VLOOKUP(W12,'Dates _Events'!$A$3:$D$496,3,FALSE)&amp;" "&amp;VLOOKUP(W12,'Dates _Events'!$A$3:$D$496,4,FALSE),"")</f>
        <v>Fermeture Piscine</v>
      </c>
      <c r="Y12" s="26">
        <f>IF(MONTH(DATE($F$4,COLUMN(Parametres!H$1),ROW(Parametres!$A2)))&lt;&gt;COLUMN(Parametres!H$1),"-",DATE($F$4,COLUMN(Parametres!H$1),ROW(Parametres!$A2)))</f>
        <v>46236</v>
      </c>
      <c r="Z12" s="27" t="str">
        <f>IFERROR(VLOOKUP(Y12,'Dates _Events'!$A$3:$D$496,3,FALSE)&amp;" "&amp;VLOOKUP(Y12,'Dates _Events'!$A$3:$D$496,4,FALSE),"")</f>
        <v/>
      </c>
      <c r="AA12" s="26">
        <f>IF(MONTH(DATE($F$4,COLUMN(Parametres!I$1),ROW(Parametres!$A2)))&lt;&gt;COLUMN(Parametres!I$1),"-",DATE($F$4,COLUMN(Parametres!I$1),ROW(Parametres!$A2)))</f>
        <v>46267</v>
      </c>
      <c r="AB12" s="27" t="str">
        <f>IFERROR(VLOOKUP(AA12,'Dates _Events'!$A$3:$D$496,3,FALSE)&amp;" "&amp;VLOOKUP(AA12,'Dates _Events'!$A$3:$D$496,4,FALSE),"")</f>
        <v/>
      </c>
      <c r="AC12" s="25"/>
    </row>
    <row r="13" spans="1:33" s="1" customFormat="1" x14ac:dyDescent="0.25">
      <c r="A13" s="2"/>
      <c r="B13" s="3"/>
      <c r="C13" s="26">
        <f>IF(MONTH(DATE($D$4,COLUMN(Parametres!I$1),ROW(Parametres!$A3)))&lt;&gt;COLUMN(Parametres!I$1),"-",DATE($D$4,COLUMN(Parametres!I$1),ROW(Parametres!$A3)))</f>
        <v>45903</v>
      </c>
      <c r="D13" s="23" t="str">
        <f>IFERROR(VLOOKUP(C13,'Dates _Events'!$A$3:$D$496,3,FALSE)&amp;" "&amp;VLOOKUP(C13,'Dates _Events'!$A$3:$D$496,4,FALSE),"")</f>
        <v/>
      </c>
      <c r="E13" s="26">
        <f>IF(MONTH(DATE($D$4,COLUMN(Parametres!J$1),ROW(Parametres!$A3)))&lt;&gt;COLUMN(Parametres!J$1),"-",DATE($D$4,COLUMN(Parametres!J$1),ROW(Parametres!$A3)))</f>
        <v>45933</v>
      </c>
      <c r="F13" s="23" t="str">
        <f>IFERROR(VLOOKUP(E13,'Dates _Events'!$A$3:$D$496,3,FALSE)&amp;" "&amp;VLOOKUP(E13,'Dates _Events'!$A$3:$D$496,4,FALSE),"")</f>
        <v/>
      </c>
      <c r="G13" s="26">
        <f>IF(MONTH(DATE($D$4,COLUMN(Parametres!K$1),ROW(Parametres!$A3)))&lt;&gt;COLUMN(Parametres!K$1),"-",DATE($D$4,COLUMN(Parametres!K$1),ROW(Parametres!$A3)))</f>
        <v>45964</v>
      </c>
      <c r="H13" s="23" t="str">
        <f>IFERROR(VLOOKUP(G13,'Dates _Events'!$A$3:$D$496,3,FALSE)&amp;" "&amp;VLOOKUP(G13,'Dates _Events'!$A$3:$D$496,4,FALSE),"")</f>
        <v/>
      </c>
      <c r="I13" s="26">
        <f>IF(MONTH(DATE($D$4,COLUMN(Parametres!L$1),ROW(Parametres!$A3)))&lt;&gt;COLUMN(Parametres!L$1),"-",DATE($D$4,COLUMN(Parametres!L$1),ROW(Parametres!$A3)))</f>
        <v>45994</v>
      </c>
      <c r="J13" s="63" t="str">
        <f>IFERROR(VLOOKUP(I13,'Dates _Events'!$A$3:$D$496,3,FALSE)&amp;" "&amp;VLOOKUP(I13,'Dates _Events'!$A$3:$D$496,4,FALSE),"")</f>
        <v/>
      </c>
      <c r="K13" s="60">
        <f>IF(MONTH(DATE($F$4,COLUMN(Parametres!A$1),ROW(Parametres!$A3)))&lt;&gt;COLUMN(Parametres!A$1),"-",DATE($F$4,COLUMN(Parametres!A$1),ROW(Parametres!$A3)))</f>
        <v>46025</v>
      </c>
      <c r="L13" s="27" t="str">
        <f>IFERROR(VLOOKUP(K13,'Dates _Events'!$A$3:$D$496,3,FALSE)&amp;" "&amp;VLOOKUP(K13,'Dates _Events'!$A$3:$D$496,4,FALSE),"")</f>
        <v>Fermeture Piscine</v>
      </c>
      <c r="M13" s="26">
        <f>IF(MONTH(DATE($F$4,COLUMN(Parametres!B$1),ROW(Parametres!$A3)))&lt;&gt;COLUMN(Parametres!B$1),"-",DATE($F$4,COLUMN(Parametres!B$1),ROW(Parametres!$A3)))</f>
        <v>46056</v>
      </c>
      <c r="N13" s="27" t="str">
        <f>IFERROR(VLOOKUP(M13,'Dates _Events'!$A$3:$D$496,3,FALSE)&amp;" "&amp;VLOOKUP(M13,'Dates _Events'!$A$3:$D$496,4,FALSE),"")</f>
        <v/>
      </c>
      <c r="O13" s="26">
        <f>IF(MONTH(DATE($F$4,COLUMN(Parametres!C$1),ROW(Parametres!$A3)))&lt;&gt;COLUMN(Parametres!C$1),"-",DATE($F$4,COLUMN(Parametres!C$1),ROW(Parametres!$A3)))</f>
        <v>46084</v>
      </c>
      <c r="P13" s="27" t="str">
        <f>IFERROR(VLOOKUP(O13,'Dates _Events'!$A$3:$D$496,3,FALSE)&amp;" "&amp;VLOOKUP(O13,'Dates _Events'!$A$3:$D$496,4,FALSE),"")</f>
        <v/>
      </c>
      <c r="Q13" s="26">
        <f>IF(MONTH(DATE($F$4,COLUMN(Parametres!D$1),ROW(Parametres!$A3)))&lt;&gt;COLUMN(Parametres!D$1),"-",DATE($F$4,COLUMN(Parametres!D$1),ROW(Parametres!$A3)))</f>
        <v>46115</v>
      </c>
      <c r="R13" s="27" t="str">
        <f>IFERROR(VLOOKUP(Q13,'Dates _Events'!$A$3:$D$496,3,FALSE)&amp;" "&amp;VLOOKUP(Q13,'Dates _Events'!$A$3:$D$496,4,FALSE),"")</f>
        <v/>
      </c>
      <c r="S13" s="26">
        <f>IF(MONTH(DATE($F$4,COLUMN(Parametres!E$1),ROW(Parametres!$A3)))&lt;&gt;COLUMN(Parametres!E$1),"-",DATE($F$4,COLUMN(Parametres!E$1),ROW(Parametres!$A3)))</f>
        <v>46145</v>
      </c>
      <c r="T13" s="32" t="str">
        <f>IFERROR(VLOOKUP(S13,'Dates _Events'!$A$3:$D$496,3,FALSE)&amp;" "&amp;VLOOKUP(S13,'Dates _Events'!$A$3:$D$496,4,FALSE),"")</f>
        <v>Fosse Civaux  11h-14h</v>
      </c>
      <c r="U13" s="26">
        <f>IF(MONTH(DATE($F$4,COLUMN(Parametres!F$1),ROW(Parametres!$A3)))&lt;&gt;COLUMN(Parametres!F$1),"-",DATE($F$4,COLUMN(Parametres!F$1),ROW(Parametres!$A3)))</f>
        <v>46176</v>
      </c>
      <c r="V13" s="27" t="str">
        <f>IFERROR(VLOOKUP(U13,'Dates _Events'!$A$3:$D$496,3,FALSE)&amp;" "&amp;VLOOKUP(U13,'Dates _Events'!$A$3:$D$496,4,FALSE),"")</f>
        <v/>
      </c>
      <c r="W13" s="26">
        <f>IF(MONTH(DATE($F$4,COLUMN(Parametres!G$1),ROW(Parametres!$A3)))&lt;&gt;COLUMN(Parametres!G$1),"-",DATE($F$4,COLUMN(Parametres!G$1),ROW(Parametres!$A3)))</f>
        <v>46206</v>
      </c>
      <c r="X13" s="27" t="str">
        <f>IFERROR(VLOOKUP(W13,'Dates _Events'!$A$3:$D$496,3,FALSE)&amp;" "&amp;VLOOKUP(W13,'Dates _Events'!$A$3:$D$496,4,FALSE),"")</f>
        <v>Fermeture Piscine</v>
      </c>
      <c r="Y13" s="26">
        <f>IF(MONTH(DATE($F$4,COLUMN(Parametres!H$1),ROW(Parametres!$A3)))&lt;&gt;COLUMN(Parametres!H$1),"-",DATE($F$4,COLUMN(Parametres!H$1),ROW(Parametres!$A3)))</f>
        <v>46237</v>
      </c>
      <c r="Z13" s="27" t="str">
        <f>IFERROR(VLOOKUP(Y13,'Dates _Events'!$A$3:$D$496,3,FALSE)&amp;" "&amp;VLOOKUP(Y13,'Dates _Events'!$A$3:$D$496,4,FALSE),"")</f>
        <v/>
      </c>
      <c r="AA13" s="26">
        <f>IF(MONTH(DATE($F$4,COLUMN(Parametres!I$1),ROW(Parametres!$A3)))&lt;&gt;COLUMN(Parametres!I$1),"-",DATE($F$4,COLUMN(Parametres!I$1),ROW(Parametres!$A3)))</f>
        <v>46268</v>
      </c>
      <c r="AB13" s="27" t="str">
        <f>IFERROR(VLOOKUP(AA13,'Dates _Events'!$A$3:$D$496,3,FALSE)&amp;" "&amp;VLOOKUP(AA13,'Dates _Events'!$A$3:$D$496,4,FALSE),"")</f>
        <v/>
      </c>
      <c r="AC13" s="25"/>
    </row>
    <row r="14" spans="1:33" s="1" customFormat="1" x14ac:dyDescent="0.25">
      <c r="A14" s="2"/>
      <c r="B14" s="3"/>
      <c r="C14" s="126">
        <f>IF(MONTH(DATE($D$4,COLUMN(Parametres!I$1),ROW(Parametres!$A4)))&lt;&gt;COLUMN(Parametres!I$1),"-",DATE($D$4,COLUMN(Parametres!I$1),ROW(Parametres!$A4)))</f>
        <v>45904</v>
      </c>
      <c r="D14" s="127" t="str">
        <f>IFERROR(VLOOKUP(C14,'Dates _Events'!$A$3:$D$496,3,FALSE)&amp;" "&amp;VLOOKUP(C14,'Dates _Events'!$A$3:$D$496,4,FALSE),"")</f>
        <v/>
      </c>
      <c r="E14" s="126">
        <f>IF(MONTH(DATE($D$4,COLUMN(Parametres!J$1),ROW(Parametres!$A4)))&lt;&gt;COLUMN(Parametres!J$1),"-",DATE($D$4,COLUMN(Parametres!J$1),ROW(Parametres!$A4)))</f>
        <v>45934</v>
      </c>
      <c r="F14" s="127" t="str">
        <f>IFERROR(VLOOKUP(E14,'Dates _Events'!$A$3:$D$496,3,FALSE)&amp;" "&amp;VLOOKUP(E14,'Dates _Events'!$A$3:$D$496,4,FALSE),"")</f>
        <v/>
      </c>
      <c r="G14" s="126">
        <f>IF(MONTH(DATE($D$4,COLUMN(Parametres!K$1),ROW(Parametres!$A4)))&lt;&gt;COLUMN(Parametres!K$1),"-",DATE($D$4,COLUMN(Parametres!K$1),ROW(Parametres!$A4)))</f>
        <v>45965</v>
      </c>
      <c r="H14" s="127" t="str">
        <f>IFERROR(VLOOKUP(G14,'Dates _Events'!$A$3:$D$496,3,FALSE)&amp;" "&amp;VLOOKUP(G14,'Dates _Events'!$A$3:$D$496,4,FALSE),"")</f>
        <v/>
      </c>
      <c r="I14" s="126">
        <f>IF(MONTH(DATE($D$4,COLUMN(Parametres!L$1),ROW(Parametres!$A4)))&lt;&gt;COLUMN(Parametres!L$1),"-",DATE($D$4,COLUMN(Parametres!L$1),ROW(Parametres!$A4)))</f>
        <v>45995</v>
      </c>
      <c r="J14" s="128" t="str">
        <f>IFERROR(VLOOKUP(I14,'Dates _Events'!$A$3:$D$496,3,FALSE)&amp;" "&amp;VLOOKUP(I14,'Dates _Events'!$A$3:$D$496,4,FALSE),"")</f>
        <v>Cours N2 Règlementation</v>
      </c>
      <c r="K14" s="129">
        <f>IF(MONTH(DATE($F$4,COLUMN(Parametres!A$1),ROW(Parametres!$A4)))&lt;&gt;COLUMN(Parametres!A$1),"-",DATE($F$4,COLUMN(Parametres!A$1),ROW(Parametres!$A4)))</f>
        <v>46026</v>
      </c>
      <c r="L14" s="130" t="str">
        <f>IFERROR(VLOOKUP(K14,'Dates _Events'!$A$3:$D$496,3,FALSE)&amp;" "&amp;VLOOKUP(K14,'Dates _Events'!$A$3:$D$496,4,FALSE),"")</f>
        <v>Fermeture Piscine</v>
      </c>
      <c r="M14" s="126">
        <f>IF(MONTH(DATE($F$4,COLUMN(Parametres!B$1),ROW(Parametres!$A4)))&lt;&gt;COLUMN(Parametres!B$1),"-",DATE($F$4,COLUMN(Parametres!B$1),ROW(Parametres!$A4)))</f>
        <v>46057</v>
      </c>
      <c r="N14" s="130" t="str">
        <f>IFERROR(VLOOKUP(M14,'Dates _Events'!$A$3:$D$496,3,FALSE)&amp;" "&amp;VLOOKUP(M14,'Dates _Events'!$A$3:$D$496,4,FALSE),"")</f>
        <v/>
      </c>
      <c r="O14" s="126">
        <f>IF(MONTH(DATE($F$4,COLUMN(Parametres!C$1),ROW(Parametres!$A4)))&lt;&gt;COLUMN(Parametres!C$1),"-",DATE($F$4,COLUMN(Parametres!C$1),ROW(Parametres!$A4)))</f>
        <v>46085</v>
      </c>
      <c r="P14" s="130" t="str">
        <f>IFERROR(VLOOKUP(O14,'Dates _Events'!$A$3:$D$496,3,FALSE)&amp;" "&amp;VLOOKUP(O14,'Dates _Events'!$A$3:$D$496,4,FALSE),"")</f>
        <v/>
      </c>
      <c r="Q14" s="126">
        <f>IF(MONTH(DATE($F$4,COLUMN(Parametres!D$1),ROW(Parametres!$A4)))&lt;&gt;COLUMN(Parametres!D$1),"-",DATE($F$4,COLUMN(Parametres!D$1),ROW(Parametres!$A4)))</f>
        <v>46116</v>
      </c>
      <c r="R14" s="130" t="str">
        <f>IFERROR(VLOOKUP(Q14,'Dates _Events'!$A$3:$D$496,3,FALSE)&amp;" "&amp;VLOOKUP(Q14,'Dates _Events'!$A$3:$D$496,4,FALSE),"")</f>
        <v/>
      </c>
      <c r="S14" s="126">
        <f>IF(MONTH(DATE($F$4,COLUMN(Parametres!E$1),ROW(Parametres!$A4)))&lt;&gt;COLUMN(Parametres!E$1),"-",DATE($F$4,COLUMN(Parametres!E$1),ROW(Parametres!$A4)))</f>
        <v>46146</v>
      </c>
      <c r="T14" s="131" t="str">
        <f>IFERROR(VLOOKUP(S14,'Dates _Events'!$A$3:$D$496,3,FALSE)&amp;" "&amp;VLOOKUP(S14,'Dates _Events'!$A$3:$D$496,4,FALSE),"")</f>
        <v/>
      </c>
      <c r="U14" s="126">
        <f>IF(MONTH(DATE($F$4,COLUMN(Parametres!F$1),ROW(Parametres!$A4)))&lt;&gt;COLUMN(Parametres!F$1),"-",DATE($F$4,COLUMN(Parametres!F$1),ROW(Parametres!$A4)))</f>
        <v>46177</v>
      </c>
      <c r="V14" s="130" t="str">
        <f>IFERROR(VLOOKUP(U14,'Dates _Events'!$A$3:$D$496,3,FALSE)&amp;" "&amp;VLOOKUP(U14,'Dates _Events'!$A$3:$D$496,4,FALSE),"")</f>
        <v/>
      </c>
      <c r="W14" s="126">
        <f>IF(MONTH(DATE($F$4,COLUMN(Parametres!G$1),ROW(Parametres!$A4)))&lt;&gt;COLUMN(Parametres!G$1),"-",DATE($F$4,COLUMN(Parametres!G$1),ROW(Parametres!$A4)))</f>
        <v>46207</v>
      </c>
      <c r="X14" s="130" t="str">
        <f>IFERROR(VLOOKUP(W14,'Dates _Events'!$A$3:$D$496,3,FALSE)&amp;" "&amp;VLOOKUP(W14,'Dates _Events'!$A$3:$D$496,4,FALSE),"")</f>
        <v>Fermeture Piscine</v>
      </c>
      <c r="Y14" s="126">
        <f>IF(MONTH(DATE($F$4,COLUMN(Parametres!H$1),ROW(Parametres!$A4)))&lt;&gt;COLUMN(Parametres!H$1),"-",DATE($F$4,COLUMN(Parametres!H$1),ROW(Parametres!$A4)))</f>
        <v>46238</v>
      </c>
      <c r="Z14" s="130" t="str">
        <f>IFERROR(VLOOKUP(Y14,'Dates _Events'!$A$3:$D$496,3,FALSE)&amp;" "&amp;VLOOKUP(Y14,'Dates _Events'!$A$3:$D$496,4,FALSE),"")</f>
        <v/>
      </c>
      <c r="AA14" s="126">
        <f>IF(MONTH(DATE($F$4,COLUMN(Parametres!I$1),ROW(Parametres!$A4)))&lt;&gt;COLUMN(Parametres!I$1),"-",DATE($F$4,COLUMN(Parametres!I$1),ROW(Parametres!$A4)))</f>
        <v>46269</v>
      </c>
      <c r="AB14" s="130" t="str">
        <f>IFERROR(VLOOKUP(AA14,'Dates _Events'!$A$3:$D$496,3,FALSE)&amp;" "&amp;VLOOKUP(AA14,'Dates _Events'!$A$3:$D$496,4,FALSE),"")</f>
        <v/>
      </c>
      <c r="AC14" s="25"/>
    </row>
    <row r="15" spans="1:33" s="1" customFormat="1" ht="33" customHeight="1" x14ac:dyDescent="0.25">
      <c r="A15" s="2"/>
      <c r="B15" s="3"/>
      <c r="C15" s="126">
        <f>IF(MONTH(DATE($D$4,COLUMN(Parametres!I$1),ROW(Parametres!$A5)))&lt;&gt;COLUMN(Parametres!I$1),"-",DATE($D$4,COLUMN(Parametres!I$1),ROW(Parametres!$A5)))</f>
        <v>45905</v>
      </c>
      <c r="D15" s="127" t="str">
        <f>IFERROR(VLOOKUP(C15,'Dates _Events'!$A$3:$D$496,3,FALSE)&amp;" "&amp;VLOOKUP(C15,'Dates _Events'!$A$3:$D$496,4,FALSE),"")</f>
        <v/>
      </c>
      <c r="E15" s="126">
        <f>IF(MONTH(DATE($D$4,COLUMN(Parametres!J$1),ROW(Parametres!$A5)))&lt;&gt;COLUMN(Parametres!J$1),"-",DATE($D$4,COLUMN(Parametres!J$1),ROW(Parametres!$A5)))</f>
        <v>45935</v>
      </c>
      <c r="F15" s="127" t="str">
        <f>IFERROR(VLOOKUP(E15,'Dates _Events'!$A$3:$D$496,3,FALSE)&amp;" "&amp;VLOOKUP(E15,'Dates _Events'!$A$3:$D$496,4,FALSE),"")</f>
        <v/>
      </c>
      <c r="G15" s="126">
        <f>IF(MONTH(DATE($D$4,COLUMN(Parametres!K$1),ROW(Parametres!$A5)))&lt;&gt;COLUMN(Parametres!K$1),"-",DATE($D$4,COLUMN(Parametres!K$1),ROW(Parametres!$A5)))</f>
        <v>45966</v>
      </c>
      <c r="H15" s="127" t="str">
        <f>IFERROR(VLOOKUP(G15,'Dates _Events'!$A$3:$D$496,3,FALSE)&amp;" "&amp;VLOOKUP(G15,'Dates _Events'!$A$3:$D$496,4,FALSE),"")</f>
        <v/>
      </c>
      <c r="I15" s="126">
        <f>IF(MONTH(DATE($D$4,COLUMN(Parametres!L$1),ROW(Parametres!$A5)))&lt;&gt;COLUMN(Parametres!L$1),"-",DATE($D$4,COLUMN(Parametres!L$1),ROW(Parametres!$A5)))</f>
        <v>45996</v>
      </c>
      <c r="J15" s="128" t="str">
        <f>IFERROR(VLOOKUP(I15,'Dates _Events'!$A$3:$D$496,3,FALSE)&amp;" "&amp;VLOOKUP(I15,'Dates _Events'!$A$3:$D$496,4,FALSE),"")</f>
        <v/>
      </c>
      <c r="K15" s="129">
        <f>IF(MONTH(DATE($F$4,COLUMN(Parametres!A$1),ROW(Parametres!$A5)))&lt;&gt;COLUMN(Parametres!A$1),"-",DATE($F$4,COLUMN(Parametres!A$1),ROW(Parametres!$A5)))</f>
        <v>46027</v>
      </c>
      <c r="L15" s="130" t="str">
        <f>IFERROR(VLOOKUP(K15,'Dates _Events'!$A$3:$D$496,3,FALSE)&amp;" "&amp;VLOOKUP(K15,'Dates _Events'!$A$3:$D$496,4,FALSE),"")</f>
        <v/>
      </c>
      <c r="M15" s="126">
        <f>IF(MONTH(DATE($F$4,COLUMN(Parametres!B$1),ROW(Parametres!$A5)))&lt;&gt;COLUMN(Parametres!B$1),"-",DATE($F$4,COLUMN(Parametres!B$1),ROW(Parametres!$A5)))</f>
        <v>46058</v>
      </c>
      <c r="N15" s="130" t="str">
        <f>IFERROR(VLOOKUP(M15,'Dates _Events'!$A$3:$D$496,3,FALSE)&amp;" "&amp;VLOOKUP(M15,'Dates _Events'!$A$3:$D$496,4,FALSE),"")</f>
        <v/>
      </c>
      <c r="O15" s="126">
        <f>IF(MONTH(DATE($F$4,COLUMN(Parametres!C$1),ROW(Parametres!$A5)))&lt;&gt;COLUMN(Parametres!C$1),"-",DATE($F$4,COLUMN(Parametres!C$1),ROW(Parametres!$A5)))</f>
        <v>46086</v>
      </c>
      <c r="P15" s="130" t="str">
        <f>IFERROR(VLOOKUP(O15,'Dates _Events'!$A$3:$D$496,3,FALSE)&amp;" "&amp;VLOOKUP(O15,'Dates _Events'!$A$3:$D$496,4,FALSE),"")</f>
        <v>Cours N2 Matériel</v>
      </c>
      <c r="Q15" s="126">
        <f>IF(MONTH(DATE($F$4,COLUMN(Parametres!D$1),ROW(Parametres!$A5)))&lt;&gt;COLUMN(Parametres!D$1),"-",DATE($F$4,COLUMN(Parametres!D$1),ROW(Parametres!$A5)))</f>
        <v>46117</v>
      </c>
      <c r="R15" s="130" t="str">
        <f>IFERROR(VLOOKUP(Q15,'Dates _Events'!$A$3:$D$496,3,FALSE)&amp;" "&amp;VLOOKUP(Q15,'Dates _Events'!$A$3:$D$496,4,FALSE),"")</f>
        <v/>
      </c>
      <c r="S15" s="126">
        <f>IF(MONTH(DATE($F$4,COLUMN(Parametres!E$1),ROW(Parametres!$A5)))&lt;&gt;COLUMN(Parametres!E$1),"-",DATE($F$4,COLUMN(Parametres!E$1),ROW(Parametres!$A5)))</f>
        <v>46147</v>
      </c>
      <c r="T15" s="131" t="str">
        <f>IFERROR(VLOOKUP(S15,'Dates _Events'!$A$3:$D$496,3,FALSE)&amp;" "&amp;VLOOKUP(S15,'Dates _Events'!$A$3:$D$496,4,FALSE),"")</f>
        <v/>
      </c>
      <c r="U15" s="126">
        <f>IF(MONTH(DATE($F$4,COLUMN(Parametres!F$1),ROW(Parametres!$A5)))&lt;&gt;COLUMN(Parametres!F$1),"-",DATE($F$4,COLUMN(Parametres!F$1),ROW(Parametres!$A5)))</f>
        <v>46178</v>
      </c>
      <c r="V15" s="130" t="str">
        <f>IFERROR(VLOOKUP(U15,'Dates _Events'!$A$3:$D$496,3,FALSE)&amp;" "&amp;VLOOKUP(U15,'Dates _Events'!$A$3:$D$496,4,FALSE),"")</f>
        <v/>
      </c>
      <c r="W15" s="126">
        <f>IF(MONTH(DATE($F$4,COLUMN(Parametres!G$1),ROW(Parametres!$A5)))&lt;&gt;COLUMN(Parametres!G$1),"-",DATE($F$4,COLUMN(Parametres!G$1),ROW(Parametres!$A5)))</f>
        <v>46208</v>
      </c>
      <c r="X15" s="130" t="str">
        <f>IFERROR(VLOOKUP(W15,'Dates _Events'!$A$3:$D$496,3,FALSE)&amp;" "&amp;VLOOKUP(W15,'Dates _Events'!$A$3:$D$496,4,FALSE),"")</f>
        <v>Fermeture Piscine</v>
      </c>
      <c r="Y15" s="126">
        <f>IF(MONTH(DATE($F$4,COLUMN(Parametres!H$1),ROW(Parametres!$A5)))&lt;&gt;COLUMN(Parametres!H$1),"-",DATE($F$4,COLUMN(Parametres!H$1),ROW(Parametres!$A5)))</f>
        <v>46239</v>
      </c>
      <c r="Z15" s="130" t="str">
        <f>IFERROR(VLOOKUP(Y15,'Dates _Events'!$A$3:$D$496,3,FALSE)&amp;" "&amp;VLOOKUP(Y15,'Dates _Events'!$A$3:$D$496,4,FALSE),"")</f>
        <v/>
      </c>
      <c r="AA15" s="126">
        <f>IF(MONTH(DATE($F$4,COLUMN(Parametres!I$1),ROW(Parametres!$A5)))&lt;&gt;COLUMN(Parametres!I$1),"-",DATE($F$4,COLUMN(Parametres!I$1),ROW(Parametres!$A5)))</f>
        <v>46270</v>
      </c>
      <c r="AB15" s="130" t="str">
        <f>IFERROR(VLOOKUP(AA15,'Dates _Events'!$A$3:$D$496,3,FALSE)&amp;" "&amp;VLOOKUP(AA15,'Dates _Events'!$A$3:$D$496,4,FALSE),"")</f>
        <v>Event Journee Associations</v>
      </c>
      <c r="AC15" s="25"/>
    </row>
    <row r="16" spans="1:33" s="1" customFormat="1" x14ac:dyDescent="0.25">
      <c r="A16" s="2"/>
      <c r="B16" s="3"/>
      <c r="C16" s="126">
        <f>IF(MONTH(DATE($D$4,COLUMN(Parametres!I$1),ROW(Parametres!$A6)))&lt;&gt;COLUMN(Parametres!I$1),"-",DATE($D$4,COLUMN(Parametres!I$1),ROW(Parametres!$A6)))</f>
        <v>45906</v>
      </c>
      <c r="D16" s="127" t="str">
        <f>IFERROR(VLOOKUP(C16,'Dates _Events'!$A$3:$D$496,3,FALSE)&amp;" "&amp;VLOOKUP(C16,'Dates _Events'!$A$3:$D$496,4,FALSE),"")</f>
        <v>Event Journee Associations</v>
      </c>
      <c r="E16" s="126">
        <f>IF(MONTH(DATE($D$4,COLUMN(Parametres!J$1),ROW(Parametres!$A6)))&lt;&gt;COLUMN(Parametres!J$1),"-",DATE($D$4,COLUMN(Parametres!J$1),ROW(Parametres!$A6)))</f>
        <v>45936</v>
      </c>
      <c r="F16" s="127" t="str">
        <f>IFERROR(VLOOKUP(E16,'Dates _Events'!$A$3:$D$496,3,FALSE)&amp;" "&amp;VLOOKUP(E16,'Dates _Events'!$A$3:$D$496,4,FALSE),"")</f>
        <v/>
      </c>
      <c r="G16" s="126">
        <f>IF(MONTH(DATE($D$4,COLUMN(Parametres!K$1),ROW(Parametres!$A6)))&lt;&gt;COLUMN(Parametres!K$1),"-",DATE($D$4,COLUMN(Parametres!K$1),ROW(Parametres!$A6)))</f>
        <v>45967</v>
      </c>
      <c r="H16" s="127" t="str">
        <f>IFERROR(VLOOKUP(G16,'Dates _Events'!$A$3:$D$496,3,FALSE)&amp;" "&amp;VLOOKUP(G16,'Dates _Events'!$A$3:$D$496,4,FALSE),"")</f>
        <v/>
      </c>
      <c r="I16" s="126">
        <f>IF(MONTH(DATE($D$4,COLUMN(Parametres!L$1),ROW(Parametres!$A6)))&lt;&gt;COLUMN(Parametres!L$1),"-",DATE($D$4,COLUMN(Parametres!L$1),ROW(Parametres!$A6)))</f>
        <v>45997</v>
      </c>
      <c r="J16" s="128" t="str">
        <f>IFERROR(VLOOKUP(I16,'Dates _Events'!$A$3:$D$496,3,FALSE)&amp;" "&amp;VLOOKUP(I16,'Dates _Events'!$A$3:$D$496,4,FALSE),"")</f>
        <v/>
      </c>
      <c r="K16" s="129">
        <f>IF(MONTH(DATE($F$4,COLUMN(Parametres!A$1),ROW(Parametres!$A6)))&lt;&gt;COLUMN(Parametres!A$1),"-",DATE($F$4,COLUMN(Parametres!A$1),ROW(Parametres!$A6)))</f>
        <v>46028</v>
      </c>
      <c r="L16" s="130" t="str">
        <f>IFERROR(VLOOKUP(K16,'Dates _Events'!$A$3:$D$496,3,FALSE)&amp;" "&amp;VLOOKUP(K16,'Dates _Events'!$A$3:$D$496,4,FALSE),"")</f>
        <v/>
      </c>
      <c r="M16" s="126">
        <f>IF(MONTH(DATE($F$4,COLUMN(Parametres!B$1),ROW(Parametres!$A6)))&lt;&gt;COLUMN(Parametres!B$1),"-",DATE($F$4,COLUMN(Parametres!B$1),ROW(Parametres!$A6)))</f>
        <v>46059</v>
      </c>
      <c r="N16" s="130" t="str">
        <f>IFERROR(VLOOKUP(M16,'Dates _Events'!$A$3:$D$496,3,FALSE)&amp;" "&amp;VLOOKUP(M16,'Dates _Events'!$A$3:$D$496,4,FALSE),"")</f>
        <v/>
      </c>
      <c r="O16" s="126">
        <f>IF(MONTH(DATE($F$4,COLUMN(Parametres!C$1),ROW(Parametres!$A6)))&lt;&gt;COLUMN(Parametres!C$1),"-",DATE($F$4,COLUMN(Parametres!C$1),ROW(Parametres!$A6)))</f>
        <v>46087</v>
      </c>
      <c r="P16" s="130" t="str">
        <f>IFERROR(VLOOKUP(O16,'Dates _Events'!$A$3:$D$496,3,FALSE)&amp;" "&amp;VLOOKUP(O16,'Dates _Events'!$A$3:$D$496,4,FALSE),"")</f>
        <v/>
      </c>
      <c r="Q16" s="126">
        <f>IF(MONTH(DATE($F$4,COLUMN(Parametres!D$1),ROW(Parametres!$A6)))&lt;&gt;COLUMN(Parametres!D$1),"-",DATE($F$4,COLUMN(Parametres!D$1),ROW(Parametres!$A6)))</f>
        <v>46118</v>
      </c>
      <c r="R16" s="130" t="str">
        <f>IFERROR(VLOOKUP(Q16,'Dates _Events'!$A$3:$D$496,3,FALSE)&amp;" "&amp;VLOOKUP(Q16,'Dates _Events'!$A$3:$D$496,4,FALSE),"")</f>
        <v/>
      </c>
      <c r="S16" s="126">
        <f>IF(MONTH(DATE($F$4,COLUMN(Parametres!E$1),ROW(Parametres!$A6)))&lt;&gt;COLUMN(Parametres!E$1),"-",DATE($F$4,COLUMN(Parametres!E$1),ROW(Parametres!$A6)))</f>
        <v>46148</v>
      </c>
      <c r="T16" s="131" t="str">
        <f>IFERROR(VLOOKUP(S16,'Dates _Events'!$A$3:$D$496,3,FALSE)&amp;" "&amp;VLOOKUP(S16,'Dates _Events'!$A$3:$D$496,4,FALSE),"")</f>
        <v/>
      </c>
      <c r="U16" s="126">
        <f>IF(MONTH(DATE($F$4,COLUMN(Parametres!F$1),ROW(Parametres!$A6)))&lt;&gt;COLUMN(Parametres!F$1),"-",DATE($F$4,COLUMN(Parametres!F$1),ROW(Parametres!$A6)))</f>
        <v>46179</v>
      </c>
      <c r="V16" s="130" t="str">
        <f>IFERROR(VLOOKUP(U16,'Dates _Events'!$A$3:$D$496,3,FALSE)&amp;" "&amp;VLOOKUP(U16,'Dates _Events'!$A$3:$D$496,4,FALSE),"")</f>
        <v/>
      </c>
      <c r="W16" s="126">
        <f>IF(MONTH(DATE($F$4,COLUMN(Parametres!G$1),ROW(Parametres!$A6)))&lt;&gt;COLUMN(Parametres!G$1),"-",DATE($F$4,COLUMN(Parametres!G$1),ROW(Parametres!$A6)))</f>
        <v>46209</v>
      </c>
      <c r="X16" s="130" t="str">
        <f>IFERROR(VLOOKUP(W16,'Dates _Events'!$A$3:$D$496,3,FALSE)&amp;" "&amp;VLOOKUP(W16,'Dates _Events'!$A$3:$D$496,4,FALSE),"")</f>
        <v/>
      </c>
      <c r="Y16" s="126">
        <f>IF(MONTH(DATE($F$4,COLUMN(Parametres!H$1),ROW(Parametres!$A6)))&lt;&gt;COLUMN(Parametres!H$1),"-",DATE($F$4,COLUMN(Parametres!H$1),ROW(Parametres!$A6)))</f>
        <v>46240</v>
      </c>
      <c r="Z16" s="130" t="str">
        <f>IFERROR(VLOOKUP(Y16,'Dates _Events'!$A$3:$D$496,3,FALSE)&amp;" "&amp;VLOOKUP(Y16,'Dates _Events'!$A$3:$D$496,4,FALSE),"")</f>
        <v/>
      </c>
      <c r="AA16" s="126">
        <f>IF(MONTH(DATE($F$4,COLUMN(Parametres!I$1),ROW(Parametres!$A6)))&lt;&gt;COLUMN(Parametres!I$1),"-",DATE($F$4,COLUMN(Parametres!I$1),ROW(Parametres!$A6)))</f>
        <v>46271</v>
      </c>
      <c r="AB16" s="130" t="str">
        <f>IFERROR(VLOOKUP(AA16,'Dates _Events'!$A$3:$D$496,3,FALSE)&amp;" "&amp;VLOOKUP(AA16,'Dates _Events'!$A$3:$D$496,4,FALSE),"")</f>
        <v/>
      </c>
      <c r="AC16" s="25"/>
    </row>
    <row r="17" spans="1:29" s="1" customFormat="1" x14ac:dyDescent="0.25">
      <c r="A17" s="2"/>
      <c r="B17" s="3"/>
      <c r="C17" s="126">
        <f>IF(MONTH(DATE($D$4,COLUMN(Parametres!I$1),ROW(Parametres!$A7)))&lt;&gt;COLUMN(Parametres!I$1),"-",DATE($D$4,COLUMN(Parametres!I$1),ROW(Parametres!$A7)))</f>
        <v>45907</v>
      </c>
      <c r="D17" s="127" t="str">
        <f>IFERROR(VLOOKUP(C17,'Dates _Events'!$A$3:$D$496,3,FALSE)&amp;" "&amp;VLOOKUP(C17,'Dates _Events'!$A$3:$D$496,4,FALSE),"")</f>
        <v/>
      </c>
      <c r="E17" s="126">
        <f>IF(MONTH(DATE($D$4,COLUMN(Parametres!J$1),ROW(Parametres!$A7)))&lt;&gt;COLUMN(Parametres!J$1),"-",DATE($D$4,COLUMN(Parametres!J$1),ROW(Parametres!$A7)))</f>
        <v>45937</v>
      </c>
      <c r="F17" s="127" t="str">
        <f>IFERROR(VLOOKUP(E17,'Dates _Events'!$A$3:$D$496,3,FALSE)&amp;" "&amp;VLOOKUP(E17,'Dates _Events'!$A$3:$D$496,4,FALSE),"")</f>
        <v/>
      </c>
      <c r="G17" s="126">
        <f>IF(MONTH(DATE($D$4,COLUMN(Parametres!K$1),ROW(Parametres!$A7)))&lt;&gt;COLUMN(Parametres!K$1),"-",DATE($D$4,COLUMN(Parametres!K$1),ROW(Parametres!$A7)))</f>
        <v>45968</v>
      </c>
      <c r="H17" s="127" t="str">
        <f>IFERROR(VLOOKUP(G17,'Dates _Events'!$A$3:$D$496,3,FALSE)&amp;" "&amp;VLOOKUP(G17,'Dates _Events'!$A$3:$D$496,4,FALSE),"")</f>
        <v/>
      </c>
      <c r="I17" s="126">
        <f>IF(MONTH(DATE($D$4,COLUMN(Parametres!L$1),ROW(Parametres!$A7)))&lt;&gt;COLUMN(Parametres!L$1),"-",DATE($D$4,COLUMN(Parametres!L$1),ROW(Parametres!$A7)))</f>
        <v>45998</v>
      </c>
      <c r="J17" s="128" t="str">
        <f>IFERROR(VLOOKUP(I17,'Dates _Events'!$A$3:$D$496,3,FALSE)&amp;" "&amp;VLOOKUP(I17,'Dates _Events'!$A$3:$D$496,4,FALSE),"")</f>
        <v/>
      </c>
      <c r="K17" s="129">
        <f>IF(MONTH(DATE($F$4,COLUMN(Parametres!A$1),ROW(Parametres!$A7)))&lt;&gt;COLUMN(Parametres!A$1),"-",DATE($F$4,COLUMN(Parametres!A$1),ROW(Parametres!$A7)))</f>
        <v>46029</v>
      </c>
      <c r="L17" s="130" t="str">
        <f>IFERROR(VLOOKUP(K17,'Dates _Events'!$A$3:$D$496,3,FALSE)&amp;" "&amp;VLOOKUP(K17,'Dates _Events'!$A$3:$D$496,4,FALSE),"")</f>
        <v/>
      </c>
      <c r="M17" s="126">
        <f>IF(MONTH(DATE($F$4,COLUMN(Parametres!B$1),ROW(Parametres!$A7)))&lt;&gt;COLUMN(Parametres!B$1),"-",DATE($F$4,COLUMN(Parametres!B$1),ROW(Parametres!$A7)))</f>
        <v>46060</v>
      </c>
      <c r="N17" s="130" t="str">
        <f>IFERROR(VLOOKUP(M17,'Dates _Events'!$A$3:$D$496,3,FALSE)&amp;" "&amp;VLOOKUP(M17,'Dates _Events'!$A$3:$D$496,4,FALSE),"")</f>
        <v/>
      </c>
      <c r="O17" s="126">
        <f>IF(MONTH(DATE($F$4,COLUMN(Parametres!C$1),ROW(Parametres!$A7)))&lt;&gt;COLUMN(Parametres!C$1),"-",DATE($F$4,COLUMN(Parametres!C$1),ROW(Parametres!$A7)))</f>
        <v>46088</v>
      </c>
      <c r="P17" s="130" t="str">
        <f>IFERROR(VLOOKUP(O17,'Dates _Events'!$A$3:$D$496,3,FALSE)&amp;" "&amp;VLOOKUP(O17,'Dates _Events'!$A$3:$D$496,4,FALSE),"")</f>
        <v/>
      </c>
      <c r="Q17" s="126">
        <f>IF(MONTH(DATE($F$4,COLUMN(Parametres!D$1),ROW(Parametres!$A7)))&lt;&gt;COLUMN(Parametres!D$1),"-",DATE($F$4,COLUMN(Parametres!D$1),ROW(Parametres!$A7)))</f>
        <v>46119</v>
      </c>
      <c r="R17" s="130" t="str">
        <f>IFERROR(VLOOKUP(Q17,'Dates _Events'!$A$3:$D$496,3,FALSE)&amp;" "&amp;VLOOKUP(Q17,'Dates _Events'!$A$3:$D$496,4,FALSE),"")</f>
        <v/>
      </c>
      <c r="S17" s="126">
        <f>IF(MONTH(DATE($F$4,COLUMN(Parametres!E$1),ROW(Parametres!$A7)))&lt;&gt;COLUMN(Parametres!E$1),"-",DATE($F$4,COLUMN(Parametres!E$1),ROW(Parametres!$A7)))</f>
        <v>46149</v>
      </c>
      <c r="T17" s="131" t="str">
        <f>IFERROR(VLOOKUP(S17,'Dates _Events'!$A$3:$D$496,3,FALSE)&amp;" "&amp;VLOOKUP(S17,'Dates _Events'!$A$3:$D$496,4,FALSE),"")</f>
        <v/>
      </c>
      <c r="U17" s="126">
        <f>IF(MONTH(DATE($F$4,COLUMN(Parametres!F$1),ROW(Parametres!$A7)))&lt;&gt;COLUMN(Parametres!F$1),"-",DATE($F$4,COLUMN(Parametres!F$1),ROW(Parametres!$A7)))</f>
        <v>46180</v>
      </c>
      <c r="V17" s="130" t="str">
        <f>IFERROR(VLOOKUP(U17,'Dates _Events'!$A$3:$D$496,3,FALSE)&amp;" "&amp;VLOOKUP(U17,'Dates _Events'!$A$3:$D$496,4,FALSE),"")</f>
        <v/>
      </c>
      <c r="W17" s="126">
        <f>IF(MONTH(DATE($F$4,COLUMN(Parametres!G$1),ROW(Parametres!$A7)))&lt;&gt;COLUMN(Parametres!G$1),"-",DATE($F$4,COLUMN(Parametres!G$1),ROW(Parametres!$A7)))</f>
        <v>46210</v>
      </c>
      <c r="X17" s="130" t="str">
        <f>IFERROR(VLOOKUP(W17,'Dates _Events'!$A$3:$D$496,3,FALSE)&amp;" "&amp;VLOOKUP(W17,'Dates _Events'!$A$3:$D$496,4,FALSE),"")</f>
        <v/>
      </c>
      <c r="Y17" s="126">
        <f>IF(MONTH(DATE($F$4,COLUMN(Parametres!H$1),ROW(Parametres!$A7)))&lt;&gt;COLUMN(Parametres!H$1),"-",DATE($F$4,COLUMN(Parametres!H$1),ROW(Parametres!$A7)))</f>
        <v>46241</v>
      </c>
      <c r="Z17" s="130" t="str">
        <f>IFERROR(VLOOKUP(Y17,'Dates _Events'!$A$3:$D$496,3,FALSE)&amp;" "&amp;VLOOKUP(Y17,'Dates _Events'!$A$3:$D$496,4,FALSE),"")</f>
        <v/>
      </c>
      <c r="AA17" s="126">
        <f>IF(MONTH(DATE($F$4,COLUMN(Parametres!I$1),ROW(Parametres!$A7)))&lt;&gt;COLUMN(Parametres!I$1),"-",DATE($F$4,COLUMN(Parametres!I$1),ROW(Parametres!$A7)))</f>
        <v>46272</v>
      </c>
      <c r="AB17" s="130" t="str">
        <f>IFERROR(VLOOKUP(AA17,'Dates _Events'!$A$3:$D$496,3,FALSE)&amp;" "&amp;VLOOKUP(AA17,'Dates _Events'!$A$3:$D$496,4,FALSE),"")</f>
        <v/>
      </c>
      <c r="AC17" s="25"/>
    </row>
    <row r="18" spans="1:29" s="1" customFormat="1" x14ac:dyDescent="0.25">
      <c r="A18" s="2"/>
      <c r="B18" s="3"/>
      <c r="C18" s="126">
        <f>IF(MONTH(DATE($D$4,COLUMN(Parametres!I$1),ROW(Parametres!$A8)))&lt;&gt;COLUMN(Parametres!I$1),"-",DATE($D$4,COLUMN(Parametres!I$1),ROW(Parametres!$A8)))</f>
        <v>45908</v>
      </c>
      <c r="D18" s="127" t="str">
        <f>IFERROR(VLOOKUP(C18,'Dates _Events'!$A$3:$D$496,3,FALSE)&amp;" "&amp;VLOOKUP(C18,'Dates _Events'!$A$3:$D$496,4,FALSE),"")</f>
        <v>Event Reprise Saison25-26</v>
      </c>
      <c r="E18" s="126">
        <f>IF(MONTH(DATE($D$4,COLUMN(Parametres!J$1),ROW(Parametres!$A8)))&lt;&gt;COLUMN(Parametres!J$1),"-",DATE($D$4,COLUMN(Parametres!J$1),ROW(Parametres!$A8)))</f>
        <v>45938</v>
      </c>
      <c r="F18" s="127" t="str">
        <f>IFERROR(VLOOKUP(E18,'Dates _Events'!$A$3:$D$496,3,FALSE)&amp;" "&amp;VLOOKUP(E18,'Dates _Events'!$A$3:$D$496,4,FALSE),"")</f>
        <v/>
      </c>
      <c r="G18" s="126">
        <f>IF(MONTH(DATE($D$4,COLUMN(Parametres!K$1),ROW(Parametres!$A8)))&lt;&gt;COLUMN(Parametres!K$1),"-",DATE($D$4,COLUMN(Parametres!K$1),ROW(Parametres!$A8)))</f>
        <v>45969</v>
      </c>
      <c r="H18" s="127" t="str">
        <f>IFERROR(VLOOKUP(G18,'Dates _Events'!$A$3:$D$496,3,FALSE)&amp;" "&amp;VLOOKUP(G18,'Dates _Events'!$A$3:$D$496,4,FALSE),"")</f>
        <v/>
      </c>
      <c r="I18" s="126">
        <f>IF(MONTH(DATE($D$4,COLUMN(Parametres!L$1),ROW(Parametres!$A8)))&lt;&gt;COLUMN(Parametres!L$1),"-",DATE($D$4,COLUMN(Parametres!L$1),ROW(Parametres!$A8)))</f>
        <v>45999</v>
      </c>
      <c r="J18" s="128" t="str">
        <f>IFERROR(VLOOKUP(I18,'Dates _Events'!$A$3:$D$496,3,FALSE)&amp;" "&amp;VLOOKUP(I18,'Dates _Events'!$A$3:$D$496,4,FALSE),"")</f>
        <v/>
      </c>
      <c r="K18" s="129">
        <f>IF(MONTH(DATE($F$4,COLUMN(Parametres!A$1),ROW(Parametres!$A8)))&lt;&gt;COLUMN(Parametres!A$1),"-",DATE($F$4,COLUMN(Parametres!A$1),ROW(Parametres!$A8)))</f>
        <v>46030</v>
      </c>
      <c r="L18" s="130" t="str">
        <f>IFERROR(VLOOKUP(K18,'Dates _Events'!$A$3:$D$496,3,FALSE)&amp;" "&amp;VLOOKUP(K18,'Dates _Events'!$A$3:$D$496,4,FALSE),"")</f>
        <v>Cours N2 Accidents</v>
      </c>
      <c r="M18" s="126">
        <f>IF(MONTH(DATE($F$4,COLUMN(Parametres!B$1),ROW(Parametres!$A8)))&lt;&gt;COLUMN(Parametres!B$1),"-",DATE($F$4,COLUMN(Parametres!B$1),ROW(Parametres!$A8)))</f>
        <v>46061</v>
      </c>
      <c r="N18" s="130" t="str">
        <f>IFERROR(VLOOKUP(M18,'Dates _Events'!$A$3:$D$496,3,FALSE)&amp;" "&amp;VLOOKUP(M18,'Dates _Events'!$A$3:$D$496,4,FALSE),"")</f>
        <v/>
      </c>
      <c r="O18" s="126">
        <f>IF(MONTH(DATE($F$4,COLUMN(Parametres!C$1),ROW(Parametres!$A8)))&lt;&gt;COLUMN(Parametres!C$1),"-",DATE($F$4,COLUMN(Parametres!C$1),ROW(Parametres!$A8)))</f>
        <v>46089</v>
      </c>
      <c r="P18" s="130" t="str">
        <f>IFERROR(VLOOKUP(O18,'Dates _Events'!$A$3:$D$496,3,FALSE)&amp;" "&amp;VLOOKUP(O18,'Dates _Events'!$A$3:$D$496,4,FALSE),"")</f>
        <v/>
      </c>
      <c r="Q18" s="126">
        <f>IF(MONTH(DATE($F$4,COLUMN(Parametres!D$1),ROW(Parametres!$A8)))&lt;&gt;COLUMN(Parametres!D$1),"-",DATE($F$4,COLUMN(Parametres!D$1),ROW(Parametres!$A8)))</f>
        <v>46120</v>
      </c>
      <c r="R18" s="130" t="str">
        <f>IFERROR(VLOOKUP(Q18,'Dates _Events'!$A$3:$D$496,3,FALSE)&amp;" "&amp;VLOOKUP(Q18,'Dates _Events'!$A$3:$D$496,4,FALSE),"")</f>
        <v/>
      </c>
      <c r="S18" s="126">
        <f>IF(MONTH(DATE($F$4,COLUMN(Parametres!E$1),ROW(Parametres!$A8)))&lt;&gt;COLUMN(Parametres!E$1),"-",DATE($F$4,COLUMN(Parametres!E$1),ROW(Parametres!$A8)))</f>
        <v>46150</v>
      </c>
      <c r="T18" s="131" t="str">
        <f>IFERROR(VLOOKUP(S18,'Dates _Events'!$A$3:$D$496,3,FALSE)&amp;" "&amp;VLOOKUP(S18,'Dates _Events'!$A$3:$D$496,4,FALSE),"")</f>
        <v/>
      </c>
      <c r="U18" s="126">
        <f>IF(MONTH(DATE($F$4,COLUMN(Parametres!F$1),ROW(Parametres!$A8)))&lt;&gt;COLUMN(Parametres!F$1),"-",DATE($F$4,COLUMN(Parametres!F$1),ROW(Parametres!$A8)))</f>
        <v>46181</v>
      </c>
      <c r="V18" s="130" t="str">
        <f>IFERROR(VLOOKUP(U18,'Dates _Events'!$A$3:$D$496,3,FALSE)&amp;" "&amp;VLOOKUP(U18,'Dates _Events'!$A$3:$D$496,4,FALSE),"")</f>
        <v/>
      </c>
      <c r="W18" s="126">
        <f>IF(MONTH(DATE($F$4,COLUMN(Parametres!G$1),ROW(Parametres!$A8)))&lt;&gt;COLUMN(Parametres!G$1),"-",DATE($F$4,COLUMN(Parametres!G$1),ROW(Parametres!$A8)))</f>
        <v>46211</v>
      </c>
      <c r="X18" s="130" t="str">
        <f>IFERROR(VLOOKUP(W18,'Dates _Events'!$A$3:$D$496,3,FALSE)&amp;" "&amp;VLOOKUP(W18,'Dates _Events'!$A$3:$D$496,4,FALSE),"")</f>
        <v/>
      </c>
      <c r="Y18" s="126">
        <f>IF(MONTH(DATE($F$4,COLUMN(Parametres!H$1),ROW(Parametres!$A8)))&lt;&gt;COLUMN(Parametres!H$1),"-",DATE($F$4,COLUMN(Parametres!H$1),ROW(Parametres!$A8)))</f>
        <v>46242</v>
      </c>
      <c r="Z18" s="27" t="str">
        <f>IFERROR(VLOOKUP(Y18,'Dates _Events'!$A$3:$D$496,3,FALSE)&amp;" "&amp;VLOOKUP(Y18,'Dates _Events'!$A$3:$D$496,4,FALSE),"")</f>
        <v>Event Baptemes Aulnay</v>
      </c>
      <c r="AA18" s="126">
        <f>IF(MONTH(DATE($F$4,COLUMN(Parametres!I$1),ROW(Parametres!$A8)))&lt;&gt;COLUMN(Parametres!I$1),"-",DATE($F$4,COLUMN(Parametres!I$1),ROW(Parametres!$A8)))</f>
        <v>46273</v>
      </c>
      <c r="AB18" s="130" t="str">
        <f>IFERROR(VLOOKUP(AA18,'Dates _Events'!$A$3:$D$496,3,FALSE)&amp;" "&amp;VLOOKUP(AA18,'Dates _Events'!$A$3:$D$496,4,FALSE),"")</f>
        <v/>
      </c>
      <c r="AC18" s="25"/>
    </row>
    <row r="19" spans="1:29" s="1" customFormat="1" x14ac:dyDescent="0.25">
      <c r="A19" s="2"/>
      <c r="B19" s="3"/>
      <c r="C19" s="126">
        <f>IF(MONTH(DATE($D$4,COLUMN(Parametres!I$1),ROW(Parametres!$A9)))&lt;&gt;COLUMN(Parametres!I$1),"-",DATE($D$4,COLUMN(Parametres!I$1),ROW(Parametres!$A9)))</f>
        <v>45909</v>
      </c>
      <c r="D19" s="127" t="str">
        <f>IFERROR(VLOOKUP(C19,'Dates _Events'!$A$3:$D$496,3,FALSE)&amp;" "&amp;VLOOKUP(C19,'Dates _Events'!$A$3:$D$496,4,FALSE),"")</f>
        <v/>
      </c>
      <c r="E19" s="126">
        <f>IF(MONTH(DATE($D$4,COLUMN(Parametres!J$1),ROW(Parametres!$A9)))&lt;&gt;COLUMN(Parametres!J$1),"-",DATE($D$4,COLUMN(Parametres!J$1),ROW(Parametres!$A9)))</f>
        <v>45939</v>
      </c>
      <c r="F19" s="127" t="str">
        <f>IFERROR(VLOOKUP(E19,'Dates _Events'!$A$3:$D$496,3,FALSE)&amp;" "&amp;VLOOKUP(E19,'Dates _Events'!$A$3:$D$496,4,FALSE),"")</f>
        <v>Event Octobre Rose</v>
      </c>
      <c r="G19" s="126">
        <f>IF(MONTH(DATE($D$4,COLUMN(Parametres!K$1),ROW(Parametres!$A9)))&lt;&gt;COLUMN(Parametres!K$1),"-",DATE($D$4,COLUMN(Parametres!K$1),ROW(Parametres!$A9)))</f>
        <v>45970</v>
      </c>
      <c r="H19" s="127" t="str">
        <f>IFERROR(VLOOKUP(G19,'Dates _Events'!$A$3:$D$496,3,FALSE)&amp;" "&amp;VLOOKUP(G19,'Dates _Events'!$A$3:$D$496,4,FALSE),"")</f>
        <v/>
      </c>
      <c r="I19" s="126">
        <f>IF(MONTH(DATE($D$4,COLUMN(Parametres!L$1),ROW(Parametres!$A9)))&lt;&gt;COLUMN(Parametres!L$1),"-",DATE($D$4,COLUMN(Parametres!L$1),ROW(Parametres!$A9)))</f>
        <v>46000</v>
      </c>
      <c r="J19" s="128" t="str">
        <f>IFERROR(VLOOKUP(I19,'Dates _Events'!$A$3:$D$496,3,FALSE)&amp;" "&amp;VLOOKUP(I19,'Dates _Events'!$A$3:$D$496,4,FALSE),"")</f>
        <v/>
      </c>
      <c r="K19" s="129">
        <f>IF(MONTH(DATE($F$4,COLUMN(Parametres!A$1),ROW(Parametres!$A9)))&lt;&gt;COLUMN(Parametres!A$1),"-",DATE($F$4,COLUMN(Parametres!A$1),ROW(Parametres!$A9)))</f>
        <v>46031</v>
      </c>
      <c r="L19" s="130" t="str">
        <f>IFERROR(VLOOKUP(K19,'Dates _Events'!$A$3:$D$496,3,FALSE)&amp;" "&amp;VLOOKUP(K19,'Dates _Events'!$A$3:$D$496,4,FALSE),"")</f>
        <v/>
      </c>
      <c r="M19" s="126">
        <f>IF(MONTH(DATE($F$4,COLUMN(Parametres!B$1),ROW(Parametres!$A9)))&lt;&gt;COLUMN(Parametres!B$1),"-",DATE($F$4,COLUMN(Parametres!B$1),ROW(Parametres!$A9)))</f>
        <v>46062</v>
      </c>
      <c r="N19" s="130" t="str">
        <f>IFERROR(VLOOKUP(M19,'Dates _Events'!$A$3:$D$496,3,FALSE)&amp;" "&amp;VLOOKUP(M19,'Dates _Events'!$A$3:$D$496,4,FALSE),"")</f>
        <v/>
      </c>
      <c r="O19" s="126">
        <f>IF(MONTH(DATE($F$4,COLUMN(Parametres!C$1),ROW(Parametres!$A9)))&lt;&gt;COLUMN(Parametres!C$1),"-",DATE($F$4,COLUMN(Parametres!C$1),ROW(Parametres!$A9)))</f>
        <v>46090</v>
      </c>
      <c r="P19" s="130" t="str">
        <f>IFERROR(VLOOKUP(O19,'Dates _Events'!$A$3:$D$496,3,FALSE)&amp;" "&amp;VLOOKUP(O19,'Dates _Events'!$A$3:$D$496,4,FALSE),"")</f>
        <v/>
      </c>
      <c r="Q19" s="126">
        <f>IF(MONTH(DATE($F$4,COLUMN(Parametres!D$1),ROW(Parametres!$A9)))&lt;&gt;COLUMN(Parametres!D$1),"-",DATE($F$4,COLUMN(Parametres!D$1),ROW(Parametres!$A9)))</f>
        <v>46121</v>
      </c>
      <c r="R19" s="130" t="str">
        <f>IFERROR(VLOOKUP(Q19,'Dates _Events'!$A$3:$D$496,3,FALSE)&amp;" "&amp;VLOOKUP(Q19,'Dates _Events'!$A$3:$D$496,4,FALSE),"")</f>
        <v/>
      </c>
      <c r="S19" s="126">
        <f>IF(MONTH(DATE($F$4,COLUMN(Parametres!E$1),ROW(Parametres!$A9)))&lt;&gt;COLUMN(Parametres!E$1),"-",DATE($F$4,COLUMN(Parametres!E$1),ROW(Parametres!$A9)))</f>
        <v>46151</v>
      </c>
      <c r="T19" s="131" t="str">
        <f>IFERROR(VLOOKUP(S19,'Dates _Events'!$A$3:$D$496,3,FALSE)&amp;" "&amp;VLOOKUP(S19,'Dates _Events'!$A$3:$D$496,4,FALSE),"")</f>
        <v/>
      </c>
      <c r="U19" s="126">
        <f>IF(MONTH(DATE($F$4,COLUMN(Parametres!F$1),ROW(Parametres!$A9)))&lt;&gt;COLUMN(Parametres!F$1),"-",DATE($F$4,COLUMN(Parametres!F$1),ROW(Parametres!$A9)))</f>
        <v>46182</v>
      </c>
      <c r="V19" s="130" t="str">
        <f>IFERROR(VLOOKUP(U19,'Dates _Events'!$A$3:$D$496,3,FALSE)&amp;" "&amp;VLOOKUP(U19,'Dates _Events'!$A$3:$D$496,4,FALSE),"")</f>
        <v/>
      </c>
      <c r="W19" s="126">
        <f>IF(MONTH(DATE($F$4,COLUMN(Parametres!G$1),ROW(Parametres!$A9)))&lt;&gt;COLUMN(Parametres!G$1),"-",DATE($F$4,COLUMN(Parametres!G$1),ROW(Parametres!$A9)))</f>
        <v>46212</v>
      </c>
      <c r="X19" s="130" t="str">
        <f>IFERROR(VLOOKUP(W19,'Dates _Events'!$A$3:$D$496,3,FALSE)&amp;" "&amp;VLOOKUP(W19,'Dates _Events'!$A$3:$D$496,4,FALSE),"")</f>
        <v/>
      </c>
      <c r="Y19" s="126">
        <f>IF(MONTH(DATE($F$4,COLUMN(Parametres!H$1),ROW(Parametres!$A9)))&lt;&gt;COLUMN(Parametres!H$1),"-",DATE($F$4,COLUMN(Parametres!H$1),ROW(Parametres!$A9)))</f>
        <v>46243</v>
      </c>
      <c r="Z19" s="130" t="str">
        <f>IFERROR(VLOOKUP(Y19,'Dates _Events'!$A$3:$D$496,3,FALSE)&amp;" "&amp;VLOOKUP(Y19,'Dates _Events'!$A$3:$D$496,4,FALSE),"")</f>
        <v/>
      </c>
      <c r="AA19" s="126">
        <f>IF(MONTH(DATE($F$4,COLUMN(Parametres!I$1),ROW(Parametres!$A9)))&lt;&gt;COLUMN(Parametres!I$1),"-",DATE($F$4,COLUMN(Parametres!I$1),ROW(Parametres!$A9)))</f>
        <v>46274</v>
      </c>
      <c r="AB19" s="130" t="str">
        <f>IFERROR(VLOOKUP(AA19,'Dates _Events'!$A$3:$D$496,3,FALSE)&amp;" "&amp;VLOOKUP(AA19,'Dates _Events'!$A$3:$D$496,4,FALSE),"")</f>
        <v/>
      </c>
      <c r="AC19" s="25"/>
    </row>
    <row r="20" spans="1:29" s="1" customFormat="1" x14ac:dyDescent="0.25">
      <c r="A20" s="2"/>
      <c r="B20" s="3"/>
      <c r="C20" s="126">
        <f>IF(MONTH(DATE($D$4,COLUMN(Parametres!I$1),ROW(Parametres!$A10)))&lt;&gt;COLUMN(Parametres!I$1),"-",DATE($D$4,COLUMN(Parametres!I$1),ROW(Parametres!$A10)))</f>
        <v>45910</v>
      </c>
      <c r="D20" s="127" t="str">
        <f>IFERROR(VLOOKUP(C20,'Dates _Events'!$A$3:$D$496,3,FALSE)&amp;" "&amp;VLOOKUP(C20,'Dates _Events'!$A$3:$D$496,4,FALSE),"")</f>
        <v/>
      </c>
      <c r="E20" s="126">
        <f>IF(MONTH(DATE($D$4,COLUMN(Parametres!J$1),ROW(Parametres!$A10)))&lt;&gt;COLUMN(Parametres!J$1),"-",DATE($D$4,COLUMN(Parametres!J$1),ROW(Parametres!$A10)))</f>
        <v>45940</v>
      </c>
      <c r="F20" s="127" t="str">
        <f>IFERROR(VLOOKUP(E20,'Dates _Events'!$A$3:$D$496,3,FALSE)&amp;" "&amp;VLOOKUP(E20,'Dates _Events'!$A$3:$D$496,4,FALSE),"")</f>
        <v/>
      </c>
      <c r="G20" s="126">
        <f>IF(MONTH(DATE($D$4,COLUMN(Parametres!K$1),ROW(Parametres!$A10)))&lt;&gt;COLUMN(Parametres!K$1),"-",DATE($D$4,COLUMN(Parametres!K$1),ROW(Parametres!$A10)))</f>
        <v>45971</v>
      </c>
      <c r="H20" s="127" t="str">
        <f>IFERROR(VLOOKUP(G20,'Dates _Events'!$A$3:$D$496,3,FALSE)&amp;" "&amp;VLOOKUP(G20,'Dates _Events'!$A$3:$D$496,4,FALSE),"")</f>
        <v/>
      </c>
      <c r="I20" s="126">
        <f>IF(MONTH(DATE($D$4,COLUMN(Parametres!L$1),ROW(Parametres!$A10)))&lt;&gt;COLUMN(Parametres!L$1),"-",DATE($D$4,COLUMN(Parametres!L$1),ROW(Parametres!$A10)))</f>
        <v>46001</v>
      </c>
      <c r="J20" s="128" t="str">
        <f>IFERROR(VLOOKUP(I20,'Dates _Events'!$A$3:$D$496,3,FALSE)&amp;" "&amp;VLOOKUP(I20,'Dates _Events'!$A$3:$D$496,4,FALSE),"")</f>
        <v/>
      </c>
      <c r="K20" s="129">
        <f>IF(MONTH(DATE($F$4,COLUMN(Parametres!A$1),ROW(Parametres!$A10)))&lt;&gt;COLUMN(Parametres!A$1),"-",DATE($F$4,COLUMN(Parametres!A$1),ROW(Parametres!$A10)))</f>
        <v>46032</v>
      </c>
      <c r="L20" s="130" t="str">
        <f>IFERROR(VLOOKUP(K20,'Dates _Events'!$A$3:$D$496,3,FALSE)&amp;" "&amp;VLOOKUP(K20,'Dates _Events'!$A$3:$D$496,4,FALSE),"")</f>
        <v/>
      </c>
      <c r="M20" s="126">
        <f>IF(MONTH(DATE($F$4,COLUMN(Parametres!B$1),ROW(Parametres!$A10)))&lt;&gt;COLUMN(Parametres!B$1),"-",DATE($F$4,COLUMN(Parametres!B$1),ROW(Parametres!$A10)))</f>
        <v>46063</v>
      </c>
      <c r="N20" s="130" t="str">
        <f>IFERROR(VLOOKUP(M20,'Dates _Events'!$A$3:$D$496,3,FALSE)&amp;" "&amp;VLOOKUP(M20,'Dates _Events'!$A$3:$D$496,4,FALSE),"")</f>
        <v/>
      </c>
      <c r="O20" s="126">
        <f>IF(MONTH(DATE($F$4,COLUMN(Parametres!C$1),ROW(Parametres!$A10)))&lt;&gt;COLUMN(Parametres!C$1),"-",DATE($F$4,COLUMN(Parametres!C$1),ROW(Parametres!$A10)))</f>
        <v>46091</v>
      </c>
      <c r="P20" s="130" t="str">
        <f>IFERROR(VLOOKUP(O20,'Dates _Events'!$A$3:$D$496,3,FALSE)&amp;" "&amp;VLOOKUP(O20,'Dates _Events'!$A$3:$D$496,4,FALSE),"")</f>
        <v/>
      </c>
      <c r="Q20" s="126">
        <f>IF(MONTH(DATE($F$4,COLUMN(Parametres!D$1),ROW(Parametres!$A10)))&lt;&gt;COLUMN(Parametres!D$1),"-",DATE($F$4,COLUMN(Parametres!D$1),ROW(Parametres!$A10)))</f>
        <v>46122</v>
      </c>
      <c r="R20" s="130" t="str">
        <f>IFERROR(VLOOKUP(Q20,'Dates _Events'!$A$3:$D$496,3,FALSE)&amp;" "&amp;VLOOKUP(Q20,'Dates _Events'!$A$3:$D$496,4,FALSE),"")</f>
        <v/>
      </c>
      <c r="S20" s="126">
        <f>IF(MONTH(DATE($F$4,COLUMN(Parametres!E$1),ROW(Parametres!$A10)))&lt;&gt;COLUMN(Parametres!E$1),"-",DATE($F$4,COLUMN(Parametres!E$1),ROW(Parametres!$A10)))</f>
        <v>46152</v>
      </c>
      <c r="T20" s="131" t="str">
        <f>IFERROR(VLOOKUP(S20,'Dates _Events'!$A$3:$D$496,3,FALSE)&amp;" "&amp;VLOOKUP(S20,'Dates _Events'!$A$3:$D$496,4,FALSE),"")</f>
        <v/>
      </c>
      <c r="U20" s="126">
        <f>IF(MONTH(DATE($F$4,COLUMN(Parametres!F$1),ROW(Parametres!$A10)))&lt;&gt;COLUMN(Parametres!F$1),"-",DATE($F$4,COLUMN(Parametres!F$1),ROW(Parametres!$A10)))</f>
        <v>46183</v>
      </c>
      <c r="V20" s="130" t="str">
        <f>IFERROR(VLOOKUP(U20,'Dates _Events'!$A$3:$D$496,3,FALSE)&amp;" "&amp;VLOOKUP(U20,'Dates _Events'!$A$3:$D$496,4,FALSE),"")</f>
        <v/>
      </c>
      <c r="W20" s="126">
        <f>IF(MONTH(DATE($F$4,COLUMN(Parametres!G$1),ROW(Parametres!$A10)))&lt;&gt;COLUMN(Parametres!G$1),"-",DATE($F$4,COLUMN(Parametres!G$1),ROW(Parametres!$A10)))</f>
        <v>46213</v>
      </c>
      <c r="X20" s="130" t="str">
        <f>IFERROR(VLOOKUP(W20,'Dates _Events'!$A$3:$D$496,3,FALSE)&amp;" "&amp;VLOOKUP(W20,'Dates _Events'!$A$3:$D$496,4,FALSE),"")</f>
        <v/>
      </c>
      <c r="Y20" s="126">
        <f>IF(MONTH(DATE($F$4,COLUMN(Parametres!H$1),ROW(Parametres!$A10)))&lt;&gt;COLUMN(Parametres!H$1),"-",DATE($F$4,COLUMN(Parametres!H$1),ROW(Parametres!$A10)))</f>
        <v>46244</v>
      </c>
      <c r="Z20" s="130" t="str">
        <f>IFERROR(VLOOKUP(Y20,'Dates _Events'!$A$3:$D$496,3,FALSE)&amp;" "&amp;VLOOKUP(Y20,'Dates _Events'!$A$3:$D$496,4,FALSE),"")</f>
        <v/>
      </c>
      <c r="AA20" s="126">
        <f>IF(MONTH(DATE($F$4,COLUMN(Parametres!I$1),ROW(Parametres!$A10)))&lt;&gt;COLUMN(Parametres!I$1),"-",DATE($F$4,COLUMN(Parametres!I$1),ROW(Parametres!$A10)))</f>
        <v>46275</v>
      </c>
      <c r="AB20" s="130" t="str">
        <f>IFERROR(VLOOKUP(AA20,'Dates _Events'!$A$3:$D$496,3,FALSE)&amp;" "&amp;VLOOKUP(AA20,'Dates _Events'!$A$3:$D$496,4,FALSE),"")</f>
        <v/>
      </c>
      <c r="AC20" s="25"/>
    </row>
    <row r="21" spans="1:29" s="1" customFormat="1" ht="30" x14ac:dyDescent="0.25">
      <c r="A21" s="2"/>
      <c r="B21" s="3"/>
      <c r="C21" s="126">
        <f>IF(MONTH(DATE($D$4,COLUMN(Parametres!I$1),ROW(Parametres!$A11)))&lt;&gt;COLUMN(Parametres!I$1),"-",DATE($D$4,COLUMN(Parametres!I$1),ROW(Parametres!$A11)))</f>
        <v>45911</v>
      </c>
      <c r="D21" s="127" t="str">
        <f>IFERROR(VLOOKUP(C21,'Dates _Events'!$A$3:$D$496,3,FALSE)&amp;" "&amp;VLOOKUP(C21,'Dates _Events'!$A$3:$D$496,4,FALSE),"")</f>
        <v/>
      </c>
      <c r="E21" s="126">
        <f>IF(MONTH(DATE($D$4,COLUMN(Parametres!J$1),ROW(Parametres!$A11)))&lt;&gt;COLUMN(Parametres!J$1),"-",DATE($D$4,COLUMN(Parametres!J$1),ROW(Parametres!$A11)))</f>
        <v>45941</v>
      </c>
      <c r="F21" s="127" t="str">
        <f>IFERROR(VLOOKUP(E21,'Dates _Events'!$A$3:$D$496,3,FALSE)&amp;" "&amp;VLOOKUP(E21,'Dates _Events'!$A$3:$D$496,4,FALSE),"")</f>
        <v/>
      </c>
      <c r="G21" s="126">
        <f>IF(MONTH(DATE($D$4,COLUMN(Parametres!K$1),ROW(Parametres!$A11)))&lt;&gt;COLUMN(Parametres!K$1),"-",DATE($D$4,COLUMN(Parametres!K$1),ROW(Parametres!$A11)))</f>
        <v>45972</v>
      </c>
      <c r="H21" s="127" t="str">
        <f>IFERROR(VLOOKUP(G21,'Dates _Events'!$A$3:$D$496,3,FALSE)&amp;" "&amp;VLOOKUP(G21,'Dates _Events'!$A$3:$D$496,4,FALSE),"")</f>
        <v/>
      </c>
      <c r="I21" s="126">
        <f>IF(MONTH(DATE($D$4,COLUMN(Parametres!L$1),ROW(Parametres!$A11)))&lt;&gt;COLUMN(Parametres!L$1),"-",DATE($D$4,COLUMN(Parametres!L$1),ROW(Parametres!$A11)))</f>
        <v>46002</v>
      </c>
      <c r="J21" s="128" t="str">
        <f>IFERROR(VLOOKUP(I21,'Dates _Events'!$A$3:$D$496,3,FALSE)&amp;" "&amp;VLOOKUP(I21,'Dates _Events'!$A$3:$D$496,4,FALSE),"")</f>
        <v>Cours N2 Physique pressions-flottabilité</v>
      </c>
      <c r="K21" s="129">
        <f>IF(MONTH(DATE($F$4,COLUMN(Parametres!A$1),ROW(Parametres!$A11)))&lt;&gt;COLUMN(Parametres!A$1),"-",DATE($F$4,COLUMN(Parametres!A$1),ROW(Parametres!$A11)))</f>
        <v>46033</v>
      </c>
      <c r="L21" s="130" t="str">
        <f>IFERROR(VLOOKUP(K21,'Dates _Events'!$A$3:$D$496,3,FALSE)&amp;" "&amp;VLOOKUP(K21,'Dates _Events'!$A$3:$D$496,4,FALSE),"")</f>
        <v/>
      </c>
      <c r="M21" s="126">
        <f>IF(MONTH(DATE($F$4,COLUMN(Parametres!B$1),ROW(Parametres!$A11)))&lt;&gt;COLUMN(Parametres!B$1),"-",DATE($F$4,COLUMN(Parametres!B$1),ROW(Parametres!$A11)))</f>
        <v>46064</v>
      </c>
      <c r="N21" s="130" t="str">
        <f>IFERROR(VLOOKUP(M21,'Dates _Events'!$A$3:$D$496,3,FALSE)&amp;" "&amp;VLOOKUP(M21,'Dates _Events'!$A$3:$D$496,4,FALSE),"")</f>
        <v/>
      </c>
      <c r="O21" s="126">
        <f>IF(MONTH(DATE($F$4,COLUMN(Parametres!C$1),ROW(Parametres!$A11)))&lt;&gt;COLUMN(Parametres!C$1),"-",DATE($F$4,COLUMN(Parametres!C$1),ROW(Parametres!$A11)))</f>
        <v>46092</v>
      </c>
      <c r="P21" s="130" t="str">
        <f>IFERROR(VLOOKUP(O21,'Dates _Events'!$A$3:$D$496,3,FALSE)&amp;" "&amp;VLOOKUP(O21,'Dates _Events'!$A$3:$D$496,4,FALSE),"")</f>
        <v/>
      </c>
      <c r="Q21" s="126">
        <f>IF(MONTH(DATE($F$4,COLUMN(Parametres!D$1),ROW(Parametres!$A11)))&lt;&gt;COLUMN(Parametres!D$1),"-",DATE($F$4,COLUMN(Parametres!D$1),ROW(Parametres!$A11)))</f>
        <v>46123</v>
      </c>
      <c r="R21" s="130" t="str">
        <f>IFERROR(VLOOKUP(Q21,'Dates _Events'!$A$3:$D$496,3,FALSE)&amp;" "&amp;VLOOKUP(Q21,'Dates _Events'!$A$3:$D$496,4,FALSE),"")</f>
        <v/>
      </c>
      <c r="S21" s="126">
        <f>IF(MONTH(DATE($F$4,COLUMN(Parametres!E$1),ROW(Parametres!$A11)))&lt;&gt;COLUMN(Parametres!E$1),"-",DATE($F$4,COLUMN(Parametres!E$1),ROW(Parametres!$A11)))</f>
        <v>46153</v>
      </c>
      <c r="T21" s="131" t="str">
        <f>IFERROR(VLOOKUP(S21,'Dates _Events'!$A$3:$D$496,3,FALSE)&amp;" "&amp;VLOOKUP(S21,'Dates _Events'!$A$3:$D$496,4,FALSE),"")</f>
        <v/>
      </c>
      <c r="U21" s="126">
        <f>IF(MONTH(DATE($F$4,COLUMN(Parametres!F$1),ROW(Parametres!$A11)))&lt;&gt;COLUMN(Parametres!F$1),"-",DATE($F$4,COLUMN(Parametres!F$1),ROW(Parametres!$A11)))</f>
        <v>46184</v>
      </c>
      <c r="V21" s="130" t="str">
        <f>IFERROR(VLOOKUP(U21,'Dates _Events'!$A$3:$D$496,3,FALSE)&amp;" "&amp;VLOOKUP(U21,'Dates _Events'!$A$3:$D$496,4,FALSE),"")</f>
        <v/>
      </c>
      <c r="W21" s="126">
        <f>IF(MONTH(DATE($F$4,COLUMN(Parametres!G$1),ROW(Parametres!$A11)))&lt;&gt;COLUMN(Parametres!G$1),"-",DATE($F$4,COLUMN(Parametres!G$1),ROW(Parametres!$A11)))</f>
        <v>46214</v>
      </c>
      <c r="X21" s="130" t="str">
        <f>IFERROR(VLOOKUP(W21,'Dates _Events'!$A$3:$D$496,3,FALSE)&amp;" "&amp;VLOOKUP(W21,'Dates _Events'!$A$3:$D$496,4,FALSE),"")</f>
        <v/>
      </c>
      <c r="Y21" s="126">
        <f>IF(MONTH(DATE($F$4,COLUMN(Parametres!H$1),ROW(Parametres!$A11)))&lt;&gt;COLUMN(Parametres!H$1),"-",DATE($F$4,COLUMN(Parametres!H$1),ROW(Parametres!$A11)))</f>
        <v>46245</v>
      </c>
      <c r="Z21" s="130" t="str">
        <f>IFERROR(VLOOKUP(Y21,'Dates _Events'!$A$3:$D$496,3,FALSE)&amp;" "&amp;VLOOKUP(Y21,'Dates _Events'!$A$3:$D$496,4,FALSE),"")</f>
        <v/>
      </c>
      <c r="AA21" s="126">
        <f>IF(MONTH(DATE($F$4,COLUMN(Parametres!I$1),ROW(Parametres!$A11)))&lt;&gt;COLUMN(Parametres!I$1),"-",DATE($F$4,COLUMN(Parametres!I$1),ROW(Parametres!$A11)))</f>
        <v>46276</v>
      </c>
      <c r="AB21" s="130" t="str">
        <f>IFERROR(VLOOKUP(AA21,'Dates _Events'!$A$3:$D$496,3,FALSE)&amp;" "&amp;VLOOKUP(AA21,'Dates _Events'!$A$3:$D$496,4,FALSE),"")</f>
        <v/>
      </c>
      <c r="AC21" s="25"/>
    </row>
    <row r="22" spans="1:29" s="1" customFormat="1" ht="45" x14ac:dyDescent="0.25">
      <c r="A22" s="2"/>
      <c r="B22" s="3"/>
      <c r="C22" s="126">
        <f>IF(MONTH(DATE($D$4,COLUMN(Parametres!I$1),ROW(Parametres!$A12)))&lt;&gt;COLUMN(Parametres!I$1),"-",DATE($D$4,COLUMN(Parametres!I$1),ROW(Parametres!$A12)))</f>
        <v>45912</v>
      </c>
      <c r="D22" s="127" t="str">
        <f>IFERROR(VLOOKUP(C22,'Dates _Events'!$A$3:$D$496,3,FALSE)&amp;" "&amp;VLOOKUP(C22,'Dates _Events'!$A$3:$D$496,4,FALSE),"")</f>
        <v/>
      </c>
      <c r="E22" s="126">
        <f>IF(MONTH(DATE($D$4,COLUMN(Parametres!J$1),ROW(Parametres!$A12)))&lt;&gt;COLUMN(Parametres!J$1),"-",DATE($D$4,COLUMN(Parametres!J$1),ROW(Parametres!$A12)))</f>
        <v>45942</v>
      </c>
      <c r="F22" s="127" t="str">
        <f>IFERROR(VLOOKUP(E22,'Dates _Events'!$A$3:$D$496,3,FALSE)&amp;" "&amp;VLOOKUP(E22,'Dates _Events'!$A$3:$D$496,4,FALSE),"")</f>
        <v/>
      </c>
      <c r="G22" s="126">
        <f>IF(MONTH(DATE($D$4,COLUMN(Parametres!K$1),ROW(Parametres!$A12)))&lt;&gt;COLUMN(Parametres!K$1),"-",DATE($D$4,COLUMN(Parametres!K$1),ROW(Parametres!$A12)))</f>
        <v>45973</v>
      </c>
      <c r="H22" s="127" t="str">
        <f>IFERROR(VLOOKUP(G22,'Dates _Events'!$A$3:$D$496,3,FALSE)&amp;" "&amp;VLOOKUP(G22,'Dates _Events'!$A$3:$D$496,4,FALSE),"")</f>
        <v/>
      </c>
      <c r="I22" s="126">
        <f>IF(MONTH(DATE($D$4,COLUMN(Parametres!L$1),ROW(Parametres!$A12)))&lt;&gt;COLUMN(Parametres!L$1),"-",DATE($D$4,COLUMN(Parametres!L$1),ROW(Parametres!$A12)))</f>
        <v>46003</v>
      </c>
      <c r="J22" s="128" t="str">
        <f>IFERROR(VLOOKUP(I22,'Dates _Events'!$A$3:$D$496,3,FALSE)&amp;" "&amp;VLOOKUP(I22,'Dates _Events'!$A$3:$D$496,4,FALSE),"")</f>
        <v/>
      </c>
      <c r="K22" s="129">
        <f>IF(MONTH(DATE($F$4,COLUMN(Parametres!A$1),ROW(Parametres!$A12)))&lt;&gt;COLUMN(Parametres!A$1),"-",DATE($F$4,COLUMN(Parametres!A$1),ROW(Parametres!$A12)))</f>
        <v>46034</v>
      </c>
      <c r="L22" s="130" t="str">
        <f>IFERROR(VLOOKUP(K22,'Dates _Events'!$A$3:$D$496,3,FALSE)&amp;" "&amp;VLOOKUP(K22,'Dates _Events'!$A$3:$D$496,4,FALSE),"")</f>
        <v/>
      </c>
      <c r="M22" s="126">
        <f>IF(MONTH(DATE($F$4,COLUMN(Parametres!B$1),ROW(Parametres!$A12)))&lt;&gt;COLUMN(Parametres!B$1),"-",DATE($F$4,COLUMN(Parametres!B$1),ROW(Parametres!$A12)))</f>
        <v>46065</v>
      </c>
      <c r="N22" s="130" t="str">
        <f>IFERROR(VLOOKUP(M22,'Dates _Events'!$A$3:$D$496,3,FALSE)&amp;" "&amp;VLOOKUP(M22,'Dates _Events'!$A$3:$D$496,4,FALSE),"")</f>
        <v/>
      </c>
      <c r="O22" s="126">
        <f>IF(MONTH(DATE($F$4,COLUMN(Parametres!C$1),ROW(Parametres!$A12)))&lt;&gt;COLUMN(Parametres!C$1),"-",DATE($F$4,COLUMN(Parametres!C$1),ROW(Parametres!$A12)))</f>
        <v>46093</v>
      </c>
      <c r="P22" s="130" t="str">
        <f>IFERROR(VLOOKUP(O22,'Dates _Events'!$A$3:$D$496,3,FALSE)&amp;" "&amp;VLOOKUP(O22,'Dates _Events'!$A$3:$D$496,4,FALSE),"")</f>
        <v>Cours N2 Milieu et Environnement</v>
      </c>
      <c r="Q22" s="126">
        <f>IF(MONTH(DATE($F$4,COLUMN(Parametres!D$1),ROW(Parametres!$A12)))&lt;&gt;COLUMN(Parametres!D$1),"-",DATE($F$4,COLUMN(Parametres!D$1),ROW(Parametres!$A12)))</f>
        <v>46124</v>
      </c>
      <c r="R22" s="130" t="str">
        <f>IFERROR(VLOOKUP(Q22,'Dates _Events'!$A$3:$D$496,3,FALSE)&amp;" "&amp;VLOOKUP(Q22,'Dates _Events'!$A$3:$D$496,4,FALSE),"")</f>
        <v/>
      </c>
      <c r="S22" s="126">
        <f>IF(MONTH(DATE($F$4,COLUMN(Parametres!E$1),ROW(Parametres!$A12)))&lt;&gt;COLUMN(Parametres!E$1),"-",DATE($F$4,COLUMN(Parametres!E$1),ROW(Parametres!$A12)))</f>
        <v>46154</v>
      </c>
      <c r="T22" s="131" t="str">
        <f>IFERROR(VLOOKUP(S22,'Dates _Events'!$A$3:$D$496,3,FALSE)&amp;" "&amp;VLOOKUP(S22,'Dates _Events'!$A$3:$D$496,4,FALSE),"")</f>
        <v/>
      </c>
      <c r="U22" s="126">
        <f>IF(MONTH(DATE($F$4,COLUMN(Parametres!F$1),ROW(Parametres!$A12)))&lt;&gt;COLUMN(Parametres!F$1),"-",DATE($F$4,COLUMN(Parametres!F$1),ROW(Parametres!$A12)))</f>
        <v>46185</v>
      </c>
      <c r="V22" s="130" t="str">
        <f>IFERROR(VLOOKUP(U22,'Dates _Events'!$A$3:$D$496,3,FALSE)&amp;" "&amp;VLOOKUP(U22,'Dates _Events'!$A$3:$D$496,4,FALSE),"")</f>
        <v/>
      </c>
      <c r="W22" s="126">
        <f>IF(MONTH(DATE($F$4,COLUMN(Parametres!G$1),ROW(Parametres!$A12)))&lt;&gt;COLUMN(Parametres!G$1),"-",DATE($F$4,COLUMN(Parametres!G$1),ROW(Parametres!$A12)))</f>
        <v>46215</v>
      </c>
      <c r="X22" s="130" t="str">
        <f>IFERROR(VLOOKUP(W22,'Dates _Events'!$A$3:$D$496,3,FALSE)&amp;" "&amp;VLOOKUP(W22,'Dates _Events'!$A$3:$D$496,4,FALSE),"")</f>
        <v/>
      </c>
      <c r="Y22" s="126">
        <f>IF(MONTH(DATE($F$4,COLUMN(Parametres!H$1),ROW(Parametres!$A12)))&lt;&gt;COLUMN(Parametres!H$1),"-",DATE($F$4,COLUMN(Parametres!H$1),ROW(Parametres!$A12)))</f>
        <v>46246</v>
      </c>
      <c r="Z22" s="130" t="str">
        <f>IFERROR(VLOOKUP(Y22,'Dates _Events'!$A$3:$D$496,3,FALSE)&amp;" "&amp;VLOOKUP(Y22,'Dates _Events'!$A$3:$D$496,4,FALSE),"")</f>
        <v/>
      </c>
      <c r="AA22" s="126">
        <f>IF(MONTH(DATE($F$4,COLUMN(Parametres!I$1),ROW(Parametres!$A12)))&lt;&gt;COLUMN(Parametres!I$1),"-",DATE($F$4,COLUMN(Parametres!I$1),ROW(Parametres!$A12)))</f>
        <v>46277</v>
      </c>
      <c r="AB22" s="130" t="str">
        <f>IFERROR(VLOOKUP(AA22,'Dates _Events'!$A$3:$D$496,3,FALSE)&amp;" "&amp;VLOOKUP(AA22,'Dates _Events'!$A$3:$D$496,4,FALSE),"")</f>
        <v/>
      </c>
      <c r="AC22" s="25"/>
    </row>
    <row r="23" spans="1:29" s="1" customFormat="1" ht="30" x14ac:dyDescent="0.25">
      <c r="A23" s="2"/>
      <c r="B23" s="3"/>
      <c r="C23" s="126">
        <f>IF(MONTH(DATE($D$4,COLUMN(Parametres!I$1),ROW(Parametres!$A13)))&lt;&gt;COLUMN(Parametres!I$1),"-",DATE($D$4,COLUMN(Parametres!I$1),ROW(Parametres!$A13)))</f>
        <v>45913</v>
      </c>
      <c r="D23" s="127" t="str">
        <f>IFERROR(VLOOKUP(C23,'Dates _Events'!$A$3:$D$496,3,FALSE)&amp;" "&amp;VLOOKUP(C23,'Dates _Events'!$A$3:$D$496,4,FALSE),"")</f>
        <v/>
      </c>
      <c r="E23" s="126">
        <f>IF(MONTH(DATE($D$4,COLUMN(Parametres!J$1),ROW(Parametres!$A13)))&lt;&gt;COLUMN(Parametres!J$1),"-",DATE($D$4,COLUMN(Parametres!J$1),ROW(Parametres!$A13)))</f>
        <v>45943</v>
      </c>
      <c r="F23" s="127" t="str">
        <f>IFERROR(VLOOKUP(E23,'Dates _Events'!$A$3:$D$496,3,FALSE)&amp;" "&amp;VLOOKUP(E23,'Dates _Events'!$A$3:$D$496,4,FALSE),"")</f>
        <v/>
      </c>
      <c r="G23" s="126">
        <f>IF(MONTH(DATE($D$4,COLUMN(Parametres!K$1),ROW(Parametres!$A13)))&lt;&gt;COLUMN(Parametres!K$1),"-",DATE($D$4,COLUMN(Parametres!K$1),ROW(Parametres!$A13)))</f>
        <v>45974</v>
      </c>
      <c r="H23" s="127" t="str">
        <f>IFERROR(VLOOKUP(G23,'Dates _Events'!$A$3:$D$496,3,FALSE)&amp;" "&amp;VLOOKUP(G23,'Dates _Events'!$A$3:$D$496,4,FALSE),"")</f>
        <v>Event Assemblee Generale 21h</v>
      </c>
      <c r="I23" s="126">
        <f>IF(MONTH(DATE($D$4,COLUMN(Parametres!L$1),ROW(Parametres!$A13)))&lt;&gt;COLUMN(Parametres!L$1),"-",DATE($D$4,COLUMN(Parametres!L$1),ROW(Parametres!$A13)))</f>
        <v>46004</v>
      </c>
      <c r="J23" s="128" t="str">
        <f>IFERROR(VLOOKUP(I23,'Dates _Events'!$A$3:$D$496,3,FALSE)&amp;" "&amp;VLOOKUP(I23,'Dates _Events'!$A$3:$D$496,4,FALSE),"")</f>
        <v/>
      </c>
      <c r="K23" s="129">
        <f>IF(MONTH(DATE($F$4,COLUMN(Parametres!A$1),ROW(Parametres!$A13)))&lt;&gt;COLUMN(Parametres!A$1),"-",DATE($F$4,COLUMN(Parametres!A$1),ROW(Parametres!$A13)))</f>
        <v>46035</v>
      </c>
      <c r="L23" s="130" t="str">
        <f>IFERROR(VLOOKUP(K23,'Dates _Events'!$A$3:$D$496,3,FALSE)&amp;" "&amp;VLOOKUP(K23,'Dates _Events'!$A$3:$D$496,4,FALSE),"")</f>
        <v/>
      </c>
      <c r="M23" s="126">
        <f>IF(MONTH(DATE($F$4,COLUMN(Parametres!B$1),ROW(Parametres!$A13)))&lt;&gt;COLUMN(Parametres!B$1),"-",DATE($F$4,COLUMN(Parametres!B$1),ROW(Parametres!$A13)))</f>
        <v>46066</v>
      </c>
      <c r="N23" s="130" t="str">
        <f>IFERROR(VLOOKUP(M23,'Dates _Events'!$A$3:$D$496,3,FALSE)&amp;" "&amp;VLOOKUP(M23,'Dates _Events'!$A$3:$D$496,4,FALSE),"")</f>
        <v/>
      </c>
      <c r="O23" s="126">
        <f>IF(MONTH(DATE($F$4,COLUMN(Parametres!C$1),ROW(Parametres!$A13)))&lt;&gt;COLUMN(Parametres!C$1),"-",DATE($F$4,COLUMN(Parametres!C$1),ROW(Parametres!$A13)))</f>
        <v>46094</v>
      </c>
      <c r="P23" s="130" t="str">
        <f>IFERROR(VLOOKUP(O23,'Dates _Events'!$A$3:$D$496,3,FALSE)&amp;" "&amp;VLOOKUP(O23,'Dates _Events'!$A$3:$D$496,4,FALSE),"")</f>
        <v/>
      </c>
      <c r="Q23" s="126">
        <f>IF(MONTH(DATE($F$4,COLUMN(Parametres!D$1),ROW(Parametres!$A13)))&lt;&gt;COLUMN(Parametres!D$1),"-",DATE($F$4,COLUMN(Parametres!D$1),ROW(Parametres!$A13)))</f>
        <v>46125</v>
      </c>
      <c r="R23" s="130" t="str">
        <f>IFERROR(VLOOKUP(Q23,'Dates _Events'!$A$3:$D$496,3,FALSE)&amp;" "&amp;VLOOKUP(Q23,'Dates _Events'!$A$3:$D$496,4,FALSE),"")</f>
        <v/>
      </c>
      <c r="S23" s="126">
        <f>IF(MONTH(DATE($F$4,COLUMN(Parametres!E$1),ROW(Parametres!$A13)))&lt;&gt;COLUMN(Parametres!E$1),"-",DATE($F$4,COLUMN(Parametres!E$1),ROW(Parametres!$A13)))</f>
        <v>46155</v>
      </c>
      <c r="T23" s="131" t="str">
        <f>IFERROR(VLOOKUP(S23,'Dates _Events'!$A$3:$D$496,3,FALSE)&amp;" "&amp;VLOOKUP(S23,'Dates _Events'!$A$3:$D$496,4,FALSE),"")</f>
        <v/>
      </c>
      <c r="U23" s="126">
        <f>IF(MONTH(DATE($F$4,COLUMN(Parametres!F$1),ROW(Parametres!$A13)))&lt;&gt;COLUMN(Parametres!F$1),"-",DATE($F$4,COLUMN(Parametres!F$1),ROW(Parametres!$A13)))</f>
        <v>46186</v>
      </c>
      <c r="V23" s="130" t="str">
        <f>IFERROR(VLOOKUP(U23,'Dates _Events'!$A$3:$D$496,3,FALSE)&amp;" "&amp;VLOOKUP(U23,'Dates _Events'!$A$3:$D$496,4,FALSE),"")</f>
        <v/>
      </c>
      <c r="W23" s="126">
        <f>IF(MONTH(DATE($F$4,COLUMN(Parametres!G$1),ROW(Parametres!$A13)))&lt;&gt;COLUMN(Parametres!G$1),"-",DATE($F$4,COLUMN(Parametres!G$1),ROW(Parametres!$A13)))</f>
        <v>46216</v>
      </c>
      <c r="X23" s="130" t="str">
        <f>IFERROR(VLOOKUP(W23,'Dates _Events'!$A$3:$D$496,3,FALSE)&amp;" "&amp;VLOOKUP(W23,'Dates _Events'!$A$3:$D$496,4,FALSE),"")</f>
        <v/>
      </c>
      <c r="Y23" s="126">
        <f>IF(MONTH(DATE($F$4,COLUMN(Parametres!H$1),ROW(Parametres!$A13)))&lt;&gt;COLUMN(Parametres!H$1),"-",DATE($F$4,COLUMN(Parametres!H$1),ROW(Parametres!$A13)))</f>
        <v>46247</v>
      </c>
      <c r="Z23" s="130" t="str">
        <f>IFERROR(VLOOKUP(Y23,'Dates _Events'!$A$3:$D$496,3,FALSE)&amp;" "&amp;VLOOKUP(Y23,'Dates _Events'!$A$3:$D$496,4,FALSE),"")</f>
        <v/>
      </c>
      <c r="AA23" s="126">
        <f>IF(MONTH(DATE($F$4,COLUMN(Parametres!I$1),ROW(Parametres!$A13)))&lt;&gt;COLUMN(Parametres!I$1),"-",DATE($F$4,COLUMN(Parametres!I$1),ROW(Parametres!$A13)))</f>
        <v>46278</v>
      </c>
      <c r="AB23" s="130" t="str">
        <f>IFERROR(VLOOKUP(AA23,'Dates _Events'!$A$3:$D$496,3,FALSE)&amp;" "&amp;VLOOKUP(AA23,'Dates _Events'!$A$3:$D$496,4,FALSE),"")</f>
        <v/>
      </c>
      <c r="AC23" s="25"/>
    </row>
    <row r="24" spans="1:29" s="1" customFormat="1" x14ac:dyDescent="0.25">
      <c r="A24" s="2"/>
      <c r="B24" s="3"/>
      <c r="C24" s="126">
        <f>IF(MONTH(DATE($D$4,COLUMN(Parametres!I$1),ROW(Parametres!$A14)))&lt;&gt;COLUMN(Parametres!I$1),"-",DATE($D$4,COLUMN(Parametres!I$1),ROW(Parametres!$A14)))</f>
        <v>45914</v>
      </c>
      <c r="D24" s="127" t="str">
        <f>IFERROR(VLOOKUP(C24,'Dates _Events'!$A$3:$D$496,3,FALSE)&amp;" "&amp;VLOOKUP(C24,'Dates _Events'!$A$3:$D$496,4,FALSE),"")</f>
        <v/>
      </c>
      <c r="E24" s="126">
        <f>IF(MONTH(DATE($D$4,COLUMN(Parametres!J$1),ROW(Parametres!$A14)))&lt;&gt;COLUMN(Parametres!J$1),"-",DATE($D$4,COLUMN(Parametres!J$1),ROW(Parametres!$A14)))</f>
        <v>45944</v>
      </c>
      <c r="F24" s="127" t="str">
        <f>IFERROR(VLOOKUP(E24,'Dates _Events'!$A$3:$D$496,3,FALSE)&amp;" "&amp;VLOOKUP(E24,'Dates _Events'!$A$3:$D$496,4,FALSE),"")</f>
        <v/>
      </c>
      <c r="G24" s="126">
        <f>IF(MONTH(DATE($D$4,COLUMN(Parametres!K$1),ROW(Parametres!$A14)))&lt;&gt;COLUMN(Parametres!K$1),"-",DATE($D$4,COLUMN(Parametres!K$1),ROW(Parametres!$A14)))</f>
        <v>45975</v>
      </c>
      <c r="H24" s="127" t="str">
        <f>IFERROR(VLOOKUP(G24,'Dates _Events'!$A$3:$D$496,3,FALSE)&amp;" "&amp;VLOOKUP(G24,'Dates _Events'!$A$3:$D$496,4,FALSE),"")</f>
        <v/>
      </c>
      <c r="I24" s="126">
        <f>IF(MONTH(DATE($D$4,COLUMN(Parametres!L$1),ROW(Parametres!$A14)))&lt;&gt;COLUMN(Parametres!L$1),"-",DATE($D$4,COLUMN(Parametres!L$1),ROW(Parametres!$A14)))</f>
        <v>46005</v>
      </c>
      <c r="J24" s="128" t="str">
        <f>IFERROR(VLOOKUP(I24,'Dates _Events'!$A$3:$D$496,3,FALSE)&amp;" "&amp;VLOOKUP(I24,'Dates _Events'!$A$3:$D$496,4,FALSE),"")</f>
        <v/>
      </c>
      <c r="K24" s="129">
        <f>IF(MONTH(DATE($F$4,COLUMN(Parametres!A$1),ROW(Parametres!$A14)))&lt;&gt;COLUMN(Parametres!A$1),"-",DATE($F$4,COLUMN(Parametres!A$1),ROW(Parametres!$A14)))</f>
        <v>46036</v>
      </c>
      <c r="L24" s="130" t="str">
        <f>IFERROR(VLOOKUP(K24,'Dates _Events'!$A$3:$D$496,3,FALSE)&amp;" "&amp;VLOOKUP(K24,'Dates _Events'!$A$3:$D$496,4,FALSE),"")</f>
        <v/>
      </c>
      <c r="M24" s="126">
        <f>IF(MONTH(DATE($F$4,COLUMN(Parametres!B$1),ROW(Parametres!$A14)))&lt;&gt;COLUMN(Parametres!B$1),"-",DATE($F$4,COLUMN(Parametres!B$1),ROW(Parametres!$A14)))</f>
        <v>46067</v>
      </c>
      <c r="N24" s="130" t="str">
        <f>IFERROR(VLOOKUP(M24,'Dates _Events'!$A$3:$D$496,3,FALSE)&amp;" "&amp;VLOOKUP(M24,'Dates _Events'!$A$3:$D$496,4,FALSE),"")</f>
        <v/>
      </c>
      <c r="O24" s="126">
        <f>IF(MONTH(DATE($F$4,COLUMN(Parametres!C$1),ROW(Parametres!$A14)))&lt;&gt;COLUMN(Parametres!C$1),"-",DATE($F$4,COLUMN(Parametres!C$1),ROW(Parametres!$A14)))</f>
        <v>46095</v>
      </c>
      <c r="P24" s="130" t="str">
        <f>IFERROR(VLOOKUP(O24,'Dates _Events'!$A$3:$D$496,3,FALSE)&amp;" "&amp;VLOOKUP(O24,'Dates _Events'!$A$3:$D$496,4,FALSE),"")</f>
        <v/>
      </c>
      <c r="Q24" s="126">
        <f>IF(MONTH(DATE($F$4,COLUMN(Parametres!D$1),ROW(Parametres!$A14)))&lt;&gt;COLUMN(Parametres!D$1),"-",DATE($F$4,COLUMN(Parametres!D$1),ROW(Parametres!$A14)))</f>
        <v>46126</v>
      </c>
      <c r="R24" s="130" t="str">
        <f>IFERROR(VLOOKUP(Q24,'Dates _Events'!$A$3:$D$496,3,FALSE)&amp;" "&amp;VLOOKUP(Q24,'Dates _Events'!$A$3:$D$496,4,FALSE),"")</f>
        <v/>
      </c>
      <c r="S24" s="126">
        <f>IF(MONTH(DATE($F$4,COLUMN(Parametres!E$1),ROW(Parametres!$A14)))&lt;&gt;COLUMN(Parametres!E$1),"-",DATE($F$4,COLUMN(Parametres!E$1),ROW(Parametres!$A14)))</f>
        <v>46156</v>
      </c>
      <c r="T24" s="131" t="str">
        <f>IFERROR(VLOOKUP(S24,'Dates _Events'!$A$3:$D$496,3,FALSE)&amp;" "&amp;VLOOKUP(S24,'Dates _Events'!$A$3:$D$496,4,FALSE),"")</f>
        <v>Event Sortie Crozon -Niveaux</v>
      </c>
      <c r="U24" s="126">
        <f>IF(MONTH(DATE($F$4,COLUMN(Parametres!F$1),ROW(Parametres!$A14)))&lt;&gt;COLUMN(Parametres!F$1),"-",DATE($F$4,COLUMN(Parametres!F$1),ROW(Parametres!$A14)))</f>
        <v>46187</v>
      </c>
      <c r="V24" s="130" t="str">
        <f>IFERROR(VLOOKUP(U24,'Dates _Events'!$A$3:$D$496,3,FALSE)&amp;" "&amp;VLOOKUP(U24,'Dates _Events'!$A$3:$D$496,4,FALSE),"")</f>
        <v/>
      </c>
      <c r="W24" s="126">
        <f>IF(MONTH(DATE($F$4,COLUMN(Parametres!G$1),ROW(Parametres!$A14)))&lt;&gt;COLUMN(Parametres!G$1),"-",DATE($F$4,COLUMN(Parametres!G$1),ROW(Parametres!$A14)))</f>
        <v>46217</v>
      </c>
      <c r="X24" s="130" t="str">
        <f>IFERROR(VLOOKUP(W24,'Dates _Events'!$A$3:$D$496,3,FALSE)&amp;" "&amp;VLOOKUP(W24,'Dates _Events'!$A$3:$D$496,4,FALSE),"")</f>
        <v xml:space="preserve">Event Fete 14 Juillet </v>
      </c>
      <c r="Y24" s="126">
        <f>IF(MONTH(DATE($F$4,COLUMN(Parametres!H$1),ROW(Parametres!$A14)))&lt;&gt;COLUMN(Parametres!H$1),"-",DATE($F$4,COLUMN(Parametres!H$1),ROW(Parametres!$A14)))</f>
        <v>46248</v>
      </c>
      <c r="Z24" s="130" t="str">
        <f>IFERROR(VLOOKUP(Y24,'Dates _Events'!$A$3:$D$496,3,FALSE)&amp;" "&amp;VLOOKUP(Y24,'Dates _Events'!$A$3:$D$496,4,FALSE),"")</f>
        <v/>
      </c>
      <c r="AA24" s="126">
        <f>IF(MONTH(DATE($F$4,COLUMN(Parametres!I$1),ROW(Parametres!$A14)))&lt;&gt;COLUMN(Parametres!I$1),"-",DATE($F$4,COLUMN(Parametres!I$1),ROW(Parametres!$A14)))</f>
        <v>46279</v>
      </c>
      <c r="AB24" s="130" t="str">
        <f>IFERROR(VLOOKUP(AA24,'Dates _Events'!$A$3:$D$496,3,FALSE)&amp;" "&amp;VLOOKUP(AA24,'Dates _Events'!$A$3:$D$496,4,FALSE),"")</f>
        <v/>
      </c>
      <c r="AC24" s="25"/>
    </row>
    <row r="25" spans="1:29" s="1" customFormat="1" x14ac:dyDescent="0.25">
      <c r="A25" s="2"/>
      <c r="B25" s="3"/>
      <c r="C25" s="126">
        <f>IF(MONTH(DATE($D$4,COLUMN(Parametres!I$1),ROW(Parametres!$A15)))&lt;&gt;COLUMN(Parametres!I$1),"-",DATE($D$4,COLUMN(Parametres!I$1),ROW(Parametres!$A15)))</f>
        <v>45915</v>
      </c>
      <c r="D25" s="127" t="str">
        <f>IFERROR(VLOOKUP(C25,'Dates _Events'!$A$3:$D$496,3,FALSE)&amp;" "&amp;VLOOKUP(C25,'Dates _Events'!$A$3:$D$496,4,FALSE),"")</f>
        <v/>
      </c>
      <c r="E25" s="126">
        <f>IF(MONTH(DATE($D$4,COLUMN(Parametres!J$1),ROW(Parametres!$A15)))&lt;&gt;COLUMN(Parametres!J$1),"-",DATE($D$4,COLUMN(Parametres!J$1),ROW(Parametres!$A15)))</f>
        <v>45945</v>
      </c>
      <c r="F25" s="127" t="str">
        <f>IFERROR(VLOOKUP(E25,'Dates _Events'!$A$3:$D$496,3,FALSE)&amp;" "&amp;VLOOKUP(E25,'Dates _Events'!$A$3:$D$496,4,FALSE),"")</f>
        <v/>
      </c>
      <c r="G25" s="126">
        <f>IF(MONTH(DATE($D$4,COLUMN(Parametres!K$1),ROW(Parametres!$A15)))&lt;&gt;COLUMN(Parametres!K$1),"-",DATE($D$4,COLUMN(Parametres!K$1),ROW(Parametres!$A15)))</f>
        <v>45976</v>
      </c>
      <c r="H25" s="127" t="str">
        <f>IFERROR(VLOOKUP(G25,'Dates _Events'!$A$3:$D$496,3,FALSE)&amp;" "&amp;VLOOKUP(G25,'Dates _Events'!$A$3:$D$496,4,FALSE),"")</f>
        <v/>
      </c>
      <c r="I25" s="126">
        <f>IF(MONTH(DATE($D$4,COLUMN(Parametres!L$1),ROW(Parametres!$A15)))&lt;&gt;COLUMN(Parametres!L$1),"-",DATE($D$4,COLUMN(Parametres!L$1),ROW(Parametres!$A15)))</f>
        <v>46006</v>
      </c>
      <c r="J25" s="128" t="str">
        <f>IFERROR(VLOOKUP(I25,'Dates _Events'!$A$3:$D$496,3,FALSE)&amp;" "&amp;VLOOKUP(I25,'Dates _Events'!$A$3:$D$496,4,FALSE),"")</f>
        <v/>
      </c>
      <c r="K25" s="129">
        <f>IF(MONTH(DATE($F$4,COLUMN(Parametres!A$1),ROW(Parametres!$A15)))&lt;&gt;COLUMN(Parametres!A$1),"-",DATE($F$4,COLUMN(Parametres!A$1),ROW(Parametres!$A15)))</f>
        <v>46037</v>
      </c>
      <c r="L25" s="130" t="str">
        <f>IFERROR(VLOOKUP(K25,'Dates _Events'!$A$3:$D$496,3,FALSE)&amp;" "&amp;VLOOKUP(K25,'Dates _Events'!$A$3:$D$496,4,FALSE),"")</f>
        <v>Event Assemblee Generale 21h</v>
      </c>
      <c r="M25" s="126">
        <f>IF(MONTH(DATE($F$4,COLUMN(Parametres!B$1),ROW(Parametres!$A15)))&lt;&gt;COLUMN(Parametres!B$1),"-",DATE($F$4,COLUMN(Parametres!B$1),ROW(Parametres!$A15)))</f>
        <v>46068</v>
      </c>
      <c r="N25" s="130" t="str">
        <f>IFERROR(VLOOKUP(M25,'Dates _Events'!$A$3:$D$496,3,FALSE)&amp;" "&amp;VLOOKUP(M25,'Dates _Events'!$A$3:$D$496,4,FALSE),"")</f>
        <v/>
      </c>
      <c r="O25" s="126">
        <f>IF(MONTH(DATE($F$4,COLUMN(Parametres!C$1),ROW(Parametres!$A15)))&lt;&gt;COLUMN(Parametres!C$1),"-",DATE($F$4,COLUMN(Parametres!C$1),ROW(Parametres!$A15)))</f>
        <v>46096</v>
      </c>
      <c r="P25" s="130" t="str">
        <f>IFERROR(VLOOKUP(O25,'Dates _Events'!$A$3:$D$496,3,FALSE)&amp;" "&amp;VLOOKUP(O25,'Dates _Events'!$A$3:$D$496,4,FALSE),"")</f>
        <v/>
      </c>
      <c r="Q25" s="126">
        <f>IF(MONTH(DATE($F$4,COLUMN(Parametres!D$1),ROW(Parametres!$A15)))&lt;&gt;COLUMN(Parametres!D$1),"-",DATE($F$4,COLUMN(Parametres!D$1),ROW(Parametres!$A15)))</f>
        <v>46127</v>
      </c>
      <c r="R25" s="130" t="str">
        <f>IFERROR(VLOOKUP(Q25,'Dates _Events'!$A$3:$D$496,3,FALSE)&amp;" "&amp;VLOOKUP(Q25,'Dates _Events'!$A$3:$D$496,4,FALSE),"")</f>
        <v/>
      </c>
      <c r="S25" s="126">
        <f>IF(MONTH(DATE($F$4,COLUMN(Parametres!E$1),ROW(Parametres!$A15)))&lt;&gt;COLUMN(Parametres!E$1),"-",DATE($F$4,COLUMN(Parametres!E$1),ROW(Parametres!$A15)))</f>
        <v>46157</v>
      </c>
      <c r="T25" s="131" t="str">
        <f>IFERROR(VLOOKUP(S25,'Dates _Events'!$A$3:$D$496,3,FALSE)&amp;" "&amp;VLOOKUP(S25,'Dates _Events'!$A$3:$D$496,4,FALSE),"")</f>
        <v>Event Sortie Crozon -Niveaux</v>
      </c>
      <c r="U25" s="126">
        <f>IF(MONTH(DATE($F$4,COLUMN(Parametres!F$1),ROW(Parametres!$A15)))&lt;&gt;COLUMN(Parametres!F$1),"-",DATE($F$4,COLUMN(Parametres!F$1),ROW(Parametres!$A15)))</f>
        <v>46188</v>
      </c>
      <c r="V25" s="130" t="str">
        <f>IFERROR(VLOOKUP(U25,'Dates _Events'!$A$3:$D$496,3,FALSE)&amp;" "&amp;VLOOKUP(U25,'Dates _Events'!$A$3:$D$496,4,FALSE),"")</f>
        <v/>
      </c>
      <c r="W25" s="126">
        <f>IF(MONTH(DATE($F$4,COLUMN(Parametres!G$1),ROW(Parametres!$A15)))&lt;&gt;COLUMN(Parametres!G$1),"-",DATE($F$4,COLUMN(Parametres!G$1),ROW(Parametres!$A15)))</f>
        <v>46218</v>
      </c>
      <c r="X25" s="130" t="str">
        <f>IFERROR(VLOOKUP(W25,'Dates _Events'!$A$3:$D$496,3,FALSE)&amp;" "&amp;VLOOKUP(W25,'Dates _Events'!$A$3:$D$496,4,FALSE),"")</f>
        <v/>
      </c>
      <c r="Y25" s="126">
        <f>IF(MONTH(DATE($F$4,COLUMN(Parametres!H$1),ROW(Parametres!$A15)))&lt;&gt;COLUMN(Parametres!H$1),"-",DATE($F$4,COLUMN(Parametres!H$1),ROW(Parametres!$A15)))</f>
        <v>46249</v>
      </c>
      <c r="Z25" s="130" t="str">
        <f>IFERROR(VLOOKUP(Y25,'Dates _Events'!$A$3:$D$496,3,FALSE)&amp;" "&amp;VLOOKUP(Y25,'Dates _Events'!$A$3:$D$496,4,FALSE),"")</f>
        <v/>
      </c>
      <c r="AA25" s="126">
        <f>IF(MONTH(DATE($F$4,COLUMN(Parametres!I$1),ROW(Parametres!$A15)))&lt;&gt;COLUMN(Parametres!I$1),"-",DATE($F$4,COLUMN(Parametres!I$1),ROW(Parametres!$A15)))</f>
        <v>46280</v>
      </c>
      <c r="AB25" s="130" t="str">
        <f>IFERROR(VLOOKUP(AA25,'Dates _Events'!$A$3:$D$496,3,FALSE)&amp;" "&amp;VLOOKUP(AA25,'Dates _Events'!$A$3:$D$496,4,FALSE),"")</f>
        <v/>
      </c>
      <c r="AC25" s="25"/>
    </row>
    <row r="26" spans="1:29" s="1" customFormat="1" x14ac:dyDescent="0.25">
      <c r="A26" s="2"/>
      <c r="B26" s="3"/>
      <c r="C26" s="126">
        <f>IF(MONTH(DATE($D$4,COLUMN(Parametres!I$1),ROW(Parametres!$A16)))&lt;&gt;COLUMN(Parametres!I$1),"-",DATE($D$4,COLUMN(Parametres!I$1),ROW(Parametres!$A16)))</f>
        <v>45916</v>
      </c>
      <c r="D26" s="127" t="str">
        <f>IFERROR(VLOOKUP(C26,'Dates _Events'!$A$3:$D$496,3,FALSE)&amp;" "&amp;VLOOKUP(C26,'Dates _Events'!$A$3:$D$496,4,FALSE),"")</f>
        <v/>
      </c>
      <c r="E26" s="126">
        <f>IF(MONTH(DATE($D$4,COLUMN(Parametres!J$1),ROW(Parametres!$A16)))&lt;&gt;COLUMN(Parametres!J$1),"-",DATE($D$4,COLUMN(Parametres!J$1),ROW(Parametres!$A16)))</f>
        <v>45946</v>
      </c>
      <c r="F26" s="127" t="str">
        <f>IFERROR(VLOOKUP(E26,'Dates _Events'!$A$3:$D$496,3,FALSE)&amp;" "&amp;VLOOKUP(E26,'Dates _Events'!$A$3:$D$496,4,FALSE),"")</f>
        <v/>
      </c>
      <c r="G26" s="126">
        <f>IF(MONTH(DATE($D$4,COLUMN(Parametres!K$1),ROW(Parametres!$A16)))&lt;&gt;COLUMN(Parametres!K$1),"-",DATE($D$4,COLUMN(Parametres!K$1),ROW(Parametres!$A16)))</f>
        <v>45977</v>
      </c>
      <c r="H26" s="127" t="str">
        <f>IFERROR(VLOOKUP(G26,'Dates _Events'!$A$3:$D$496,3,FALSE)&amp;" "&amp;VLOOKUP(G26,'Dates _Events'!$A$3:$D$496,4,FALSE),"")</f>
        <v/>
      </c>
      <c r="I26" s="126">
        <f>IF(MONTH(DATE($D$4,COLUMN(Parametres!L$1),ROW(Parametres!$A16)))&lt;&gt;COLUMN(Parametres!L$1),"-",DATE($D$4,COLUMN(Parametres!L$1),ROW(Parametres!$A16)))</f>
        <v>46007</v>
      </c>
      <c r="J26" s="128" t="str">
        <f>IFERROR(VLOOKUP(I26,'Dates _Events'!$A$3:$D$496,3,FALSE)&amp;" "&amp;VLOOKUP(I26,'Dates _Events'!$A$3:$D$496,4,FALSE),"")</f>
        <v/>
      </c>
      <c r="K26" s="129">
        <f>IF(MONTH(DATE($F$4,COLUMN(Parametres!A$1),ROW(Parametres!$A16)))&lt;&gt;COLUMN(Parametres!A$1),"-",DATE($F$4,COLUMN(Parametres!A$1),ROW(Parametres!$A16)))</f>
        <v>46038</v>
      </c>
      <c r="L26" s="130" t="str">
        <f>IFERROR(VLOOKUP(K26,'Dates _Events'!$A$3:$D$496,3,FALSE)&amp;" "&amp;VLOOKUP(K26,'Dates _Events'!$A$3:$D$496,4,FALSE),"")</f>
        <v/>
      </c>
      <c r="M26" s="126">
        <f>IF(MONTH(DATE($F$4,COLUMN(Parametres!B$1),ROW(Parametres!$A16)))&lt;&gt;COLUMN(Parametres!B$1),"-",DATE($F$4,COLUMN(Parametres!B$1),ROW(Parametres!$A16)))</f>
        <v>46069</v>
      </c>
      <c r="N26" s="130" t="str">
        <f>IFERROR(VLOOKUP(M26,'Dates _Events'!$A$3:$D$496,3,FALSE)&amp;" "&amp;VLOOKUP(M26,'Dates _Events'!$A$3:$D$496,4,FALSE),"")</f>
        <v/>
      </c>
      <c r="O26" s="126">
        <f>IF(MONTH(DATE($F$4,COLUMN(Parametres!C$1),ROW(Parametres!$A16)))&lt;&gt;COLUMN(Parametres!C$1),"-",DATE($F$4,COLUMN(Parametres!C$1),ROW(Parametres!$A16)))</f>
        <v>46097</v>
      </c>
      <c r="P26" s="130" t="str">
        <f>IFERROR(VLOOKUP(O26,'Dates _Events'!$A$3:$D$496,3,FALSE)&amp;" "&amp;VLOOKUP(O26,'Dates _Events'!$A$3:$D$496,4,FALSE),"")</f>
        <v/>
      </c>
      <c r="Q26" s="126">
        <f>IF(MONTH(DATE($F$4,COLUMN(Parametres!D$1),ROW(Parametres!$A16)))&lt;&gt;COLUMN(Parametres!D$1),"-",DATE($F$4,COLUMN(Parametres!D$1),ROW(Parametres!$A16)))</f>
        <v>46128</v>
      </c>
      <c r="R26" s="130" t="str">
        <f>IFERROR(VLOOKUP(Q26,'Dates _Events'!$A$3:$D$496,3,FALSE)&amp;" "&amp;VLOOKUP(Q26,'Dates _Events'!$A$3:$D$496,4,FALSE),"")</f>
        <v/>
      </c>
      <c r="S26" s="126">
        <f>IF(MONTH(DATE($F$4,COLUMN(Parametres!E$1),ROW(Parametres!$A16)))&lt;&gt;COLUMN(Parametres!E$1),"-",DATE($F$4,COLUMN(Parametres!E$1),ROW(Parametres!$A16)))</f>
        <v>46158</v>
      </c>
      <c r="T26" s="131" t="str">
        <f>IFERROR(VLOOKUP(S26,'Dates _Events'!$A$3:$D$496,3,FALSE)&amp;" "&amp;VLOOKUP(S26,'Dates _Events'!$A$3:$D$496,4,FALSE),"")</f>
        <v>Event Sortie Crozon -Niveaux</v>
      </c>
      <c r="U26" s="126">
        <f>IF(MONTH(DATE($F$4,COLUMN(Parametres!F$1),ROW(Parametres!$A16)))&lt;&gt;COLUMN(Parametres!F$1),"-",DATE($F$4,COLUMN(Parametres!F$1),ROW(Parametres!$A16)))</f>
        <v>46189</v>
      </c>
      <c r="V26" s="130" t="str">
        <f>IFERROR(VLOOKUP(U26,'Dates _Events'!$A$3:$D$496,3,FALSE)&amp;" "&amp;VLOOKUP(U26,'Dates _Events'!$A$3:$D$496,4,FALSE),"")</f>
        <v/>
      </c>
      <c r="W26" s="126">
        <f>IF(MONTH(DATE($F$4,COLUMN(Parametres!G$1),ROW(Parametres!$A16)))&lt;&gt;COLUMN(Parametres!G$1),"-",DATE($F$4,COLUMN(Parametres!G$1),ROW(Parametres!$A16)))</f>
        <v>46219</v>
      </c>
      <c r="X26" s="130" t="str">
        <f>IFERROR(VLOOKUP(W26,'Dates _Events'!$A$3:$D$496,3,FALSE)&amp;" "&amp;VLOOKUP(W26,'Dates _Events'!$A$3:$D$496,4,FALSE),"")</f>
        <v/>
      </c>
      <c r="Y26" s="126">
        <f>IF(MONTH(DATE($F$4,COLUMN(Parametres!H$1),ROW(Parametres!$A16)))&lt;&gt;COLUMN(Parametres!H$1),"-",DATE($F$4,COLUMN(Parametres!H$1),ROW(Parametres!$A16)))</f>
        <v>46250</v>
      </c>
      <c r="Z26" s="130" t="str">
        <f>IFERROR(VLOOKUP(Y26,'Dates _Events'!$A$3:$D$496,3,FALSE)&amp;" "&amp;VLOOKUP(Y26,'Dates _Events'!$A$3:$D$496,4,FALSE),"")</f>
        <v/>
      </c>
      <c r="AA26" s="126">
        <f>IF(MONTH(DATE($F$4,COLUMN(Parametres!I$1),ROW(Parametres!$A16)))&lt;&gt;COLUMN(Parametres!I$1),"-",DATE($F$4,COLUMN(Parametres!I$1),ROW(Parametres!$A16)))</f>
        <v>46281</v>
      </c>
      <c r="AB26" s="130" t="str">
        <f>IFERROR(VLOOKUP(AA26,'Dates _Events'!$A$3:$D$496,3,FALSE)&amp;" "&amp;VLOOKUP(AA26,'Dates _Events'!$A$3:$D$496,4,FALSE),"")</f>
        <v/>
      </c>
      <c r="AC26" s="25"/>
    </row>
    <row r="27" spans="1:29" s="1" customFormat="1" x14ac:dyDescent="0.25">
      <c r="A27" s="2"/>
      <c r="B27" s="3"/>
      <c r="C27" s="126">
        <f>IF(MONTH(DATE($D$4,COLUMN(Parametres!I$1),ROW(Parametres!$A17)))&lt;&gt;COLUMN(Parametres!I$1),"-",DATE($D$4,COLUMN(Parametres!I$1),ROW(Parametres!$A17)))</f>
        <v>45917</v>
      </c>
      <c r="D27" s="127" t="str">
        <f>IFERROR(VLOOKUP(C27,'Dates _Events'!$A$3:$D$496,3,FALSE)&amp;" "&amp;VLOOKUP(C27,'Dates _Events'!$A$3:$D$496,4,FALSE),"")</f>
        <v/>
      </c>
      <c r="E27" s="126">
        <f>IF(MONTH(DATE($D$4,COLUMN(Parametres!J$1),ROW(Parametres!$A17)))&lt;&gt;COLUMN(Parametres!J$1),"-",DATE($D$4,COLUMN(Parametres!J$1),ROW(Parametres!$A17)))</f>
        <v>45947</v>
      </c>
      <c r="F27" s="127" t="str">
        <f>IFERROR(VLOOKUP(E27,'Dates _Events'!$A$3:$D$496,3,FALSE)&amp;" "&amp;VLOOKUP(E27,'Dates _Events'!$A$3:$D$496,4,FALSE),"")</f>
        <v/>
      </c>
      <c r="G27" s="126">
        <f>IF(MONTH(DATE($D$4,COLUMN(Parametres!K$1),ROW(Parametres!$A17)))&lt;&gt;COLUMN(Parametres!K$1),"-",DATE($D$4,COLUMN(Parametres!K$1),ROW(Parametres!$A17)))</f>
        <v>45978</v>
      </c>
      <c r="H27" s="127" t="str">
        <f>IFERROR(VLOOKUP(G27,'Dates _Events'!$A$3:$D$496,3,FALSE)&amp;" "&amp;VLOOKUP(G27,'Dates _Events'!$A$3:$D$496,4,FALSE),"")</f>
        <v/>
      </c>
      <c r="I27" s="126">
        <f>IF(MONTH(DATE($D$4,COLUMN(Parametres!L$1),ROW(Parametres!$A17)))&lt;&gt;COLUMN(Parametres!L$1),"-",DATE($D$4,COLUMN(Parametres!L$1),ROW(Parametres!$A17)))</f>
        <v>46008</v>
      </c>
      <c r="J27" s="128" t="str">
        <f>IFERROR(VLOOKUP(I27,'Dates _Events'!$A$3:$D$496,3,FALSE)&amp;" "&amp;VLOOKUP(I27,'Dates _Events'!$A$3:$D$496,4,FALSE),"")</f>
        <v/>
      </c>
      <c r="K27" s="129">
        <f>IF(MONTH(DATE($F$4,COLUMN(Parametres!A$1),ROW(Parametres!$A17)))&lt;&gt;COLUMN(Parametres!A$1),"-",DATE($F$4,COLUMN(Parametres!A$1),ROW(Parametres!$A17)))</f>
        <v>46039</v>
      </c>
      <c r="L27" s="130" t="str">
        <f>IFERROR(VLOOKUP(K27,'Dates _Events'!$A$3:$D$496,3,FALSE)&amp;" "&amp;VLOOKUP(K27,'Dates _Events'!$A$3:$D$496,4,FALSE),"")</f>
        <v/>
      </c>
      <c r="M27" s="126">
        <f>IF(MONTH(DATE($F$4,COLUMN(Parametres!B$1),ROW(Parametres!$A17)))&lt;&gt;COLUMN(Parametres!B$1),"-",DATE($F$4,COLUMN(Parametres!B$1),ROW(Parametres!$A17)))</f>
        <v>46070</v>
      </c>
      <c r="N27" s="130" t="str">
        <f>IFERROR(VLOOKUP(M27,'Dates _Events'!$A$3:$D$496,3,FALSE)&amp;" "&amp;VLOOKUP(M27,'Dates _Events'!$A$3:$D$496,4,FALSE),"")</f>
        <v/>
      </c>
      <c r="O27" s="126">
        <f>IF(MONTH(DATE($F$4,COLUMN(Parametres!C$1),ROW(Parametres!$A17)))&lt;&gt;COLUMN(Parametres!C$1),"-",DATE($F$4,COLUMN(Parametres!C$1),ROW(Parametres!$A17)))</f>
        <v>46098</v>
      </c>
      <c r="P27" s="130" t="str">
        <f>IFERROR(VLOOKUP(O27,'Dates _Events'!$A$3:$D$496,3,FALSE)&amp;" "&amp;VLOOKUP(O27,'Dates _Events'!$A$3:$D$496,4,FALSE),"")</f>
        <v/>
      </c>
      <c r="Q27" s="126">
        <f>IF(MONTH(DATE($F$4,COLUMN(Parametres!D$1),ROW(Parametres!$A17)))&lt;&gt;COLUMN(Parametres!D$1),"-",DATE($F$4,COLUMN(Parametres!D$1),ROW(Parametres!$A17)))</f>
        <v>46129</v>
      </c>
      <c r="R27" s="130" t="str">
        <f>IFERROR(VLOOKUP(Q27,'Dates _Events'!$A$3:$D$496,3,FALSE)&amp;" "&amp;VLOOKUP(Q27,'Dates _Events'!$A$3:$D$496,4,FALSE),"")</f>
        <v/>
      </c>
      <c r="S27" s="126">
        <f>IF(MONTH(DATE($F$4,COLUMN(Parametres!E$1),ROW(Parametres!$A17)))&lt;&gt;COLUMN(Parametres!E$1),"-",DATE($F$4,COLUMN(Parametres!E$1),ROW(Parametres!$A17)))</f>
        <v>46159</v>
      </c>
      <c r="T27" s="131" t="str">
        <f>IFERROR(VLOOKUP(S27,'Dates _Events'!$A$3:$D$496,3,FALSE)&amp;" "&amp;VLOOKUP(S27,'Dates _Events'!$A$3:$D$496,4,FALSE),"")</f>
        <v>Event Sortie Crozon -Niveaux</v>
      </c>
      <c r="U27" s="126">
        <f>IF(MONTH(DATE($F$4,COLUMN(Parametres!F$1),ROW(Parametres!$A17)))&lt;&gt;COLUMN(Parametres!F$1),"-",DATE($F$4,COLUMN(Parametres!F$1),ROW(Parametres!$A17)))</f>
        <v>46190</v>
      </c>
      <c r="V27" s="130" t="str">
        <f>IFERROR(VLOOKUP(U27,'Dates _Events'!$A$3:$D$496,3,FALSE)&amp;" "&amp;VLOOKUP(U27,'Dates _Events'!$A$3:$D$496,4,FALSE),"")</f>
        <v/>
      </c>
      <c r="W27" s="126">
        <f>IF(MONTH(DATE($F$4,COLUMN(Parametres!G$1),ROW(Parametres!$A17)))&lt;&gt;COLUMN(Parametres!G$1),"-",DATE($F$4,COLUMN(Parametres!G$1),ROW(Parametres!$A17)))</f>
        <v>46220</v>
      </c>
      <c r="X27" s="130" t="str">
        <f>IFERROR(VLOOKUP(W27,'Dates _Events'!$A$3:$D$496,3,FALSE)&amp;" "&amp;VLOOKUP(W27,'Dates _Events'!$A$3:$D$496,4,FALSE),"")</f>
        <v/>
      </c>
      <c r="Y27" s="126">
        <f>IF(MONTH(DATE($F$4,COLUMN(Parametres!H$1),ROW(Parametres!$A17)))&lt;&gt;COLUMN(Parametres!H$1),"-",DATE($F$4,COLUMN(Parametres!H$1),ROW(Parametres!$A17)))</f>
        <v>46251</v>
      </c>
      <c r="Z27" s="130" t="str">
        <f>IFERROR(VLOOKUP(Y27,'Dates _Events'!$A$3:$D$496,3,FALSE)&amp;" "&amp;VLOOKUP(Y27,'Dates _Events'!$A$3:$D$496,4,FALSE),"")</f>
        <v/>
      </c>
      <c r="AA27" s="126">
        <f>IF(MONTH(DATE($F$4,COLUMN(Parametres!I$1),ROW(Parametres!$A17)))&lt;&gt;COLUMN(Parametres!I$1),"-",DATE($F$4,COLUMN(Parametres!I$1),ROW(Parametres!$A17)))</f>
        <v>46282</v>
      </c>
      <c r="AB27" s="130" t="str">
        <f>IFERROR(VLOOKUP(AA27,'Dates _Events'!$A$3:$D$496,3,FALSE)&amp;" "&amp;VLOOKUP(AA27,'Dates _Events'!$A$3:$D$496,4,FALSE),"")</f>
        <v/>
      </c>
      <c r="AC27" s="25"/>
    </row>
    <row r="28" spans="1:29" s="1" customFormat="1" ht="45" x14ac:dyDescent="0.25">
      <c r="A28" s="2"/>
      <c r="B28" s="3"/>
      <c r="C28" s="126">
        <f>IF(MONTH(DATE($D$4,COLUMN(Parametres!I$1),ROW(Parametres!$A18)))&lt;&gt;COLUMN(Parametres!I$1),"-",DATE($D$4,COLUMN(Parametres!I$1),ROW(Parametres!$A18)))</f>
        <v>45918</v>
      </c>
      <c r="D28" s="127" t="str">
        <f>IFERROR(VLOOKUP(C28,'Dates _Events'!$A$3:$D$496,3,FALSE)&amp;" "&amp;VLOOKUP(C28,'Dates _Events'!$A$3:$D$496,4,FALSE),"")</f>
        <v/>
      </c>
      <c r="E28" s="126">
        <f>IF(MONTH(DATE($D$4,COLUMN(Parametres!J$1),ROW(Parametres!$A18)))&lt;&gt;COLUMN(Parametres!J$1),"-",DATE($D$4,COLUMN(Parametres!J$1),ROW(Parametres!$A18)))</f>
        <v>45948</v>
      </c>
      <c r="F28" s="127" t="str">
        <f>IFERROR(VLOOKUP(E28,'Dates _Events'!$A$3:$D$496,3,FALSE)&amp;" "&amp;VLOOKUP(E28,'Dates _Events'!$A$3:$D$496,4,FALSE),"")</f>
        <v>Sortie Becon Granit</v>
      </c>
      <c r="G28" s="126">
        <f>IF(MONTH(DATE($D$4,COLUMN(Parametres!K$1),ROW(Parametres!$A18)))&lt;&gt;COLUMN(Parametres!K$1),"-",DATE($D$4,COLUMN(Parametres!K$1),ROW(Parametres!$A18)))</f>
        <v>45979</v>
      </c>
      <c r="H28" s="127" t="str">
        <f>IFERROR(VLOOKUP(G28,'Dates _Events'!$A$3:$D$496,3,FALSE)&amp;" "&amp;VLOOKUP(G28,'Dates _Events'!$A$3:$D$496,4,FALSE),"")</f>
        <v/>
      </c>
      <c r="I28" s="126">
        <f>IF(MONTH(DATE($D$4,COLUMN(Parametres!L$1),ROW(Parametres!$A18)))&lt;&gt;COLUMN(Parametres!L$1),"-",DATE($D$4,COLUMN(Parametres!L$1),ROW(Parametres!$A18)))</f>
        <v>46009</v>
      </c>
      <c r="J28" s="128" t="str">
        <f>IFERROR(VLOOKUP(I28,'Dates _Events'!$A$3:$D$496,3,FALSE)&amp;" "&amp;VLOOKUP(I28,'Dates _Events'!$A$3:$D$496,4,FALSE),"")</f>
        <v>Cours N2 physique : compression des gaz-autonomie</v>
      </c>
      <c r="K28" s="129">
        <f>IF(MONTH(DATE($F$4,COLUMN(Parametres!A$1),ROW(Parametres!$A18)))&lt;&gt;COLUMN(Parametres!A$1),"-",DATE($F$4,COLUMN(Parametres!A$1),ROW(Parametres!$A18)))</f>
        <v>46040</v>
      </c>
      <c r="L28" s="130" t="str">
        <f>IFERROR(VLOOKUP(K28,'Dates _Events'!$A$3:$D$496,3,FALSE)&amp;" "&amp;VLOOKUP(K28,'Dates _Events'!$A$3:$D$496,4,FALSE),"")</f>
        <v/>
      </c>
      <c r="M28" s="126">
        <f>IF(MONTH(DATE($F$4,COLUMN(Parametres!B$1),ROW(Parametres!$A18)))&lt;&gt;COLUMN(Parametres!B$1),"-",DATE($F$4,COLUMN(Parametres!B$1),ROW(Parametres!$A18)))</f>
        <v>46071</v>
      </c>
      <c r="N28" s="130" t="str">
        <f>IFERROR(VLOOKUP(M28,'Dates _Events'!$A$3:$D$496,3,FALSE)&amp;" "&amp;VLOOKUP(M28,'Dates _Events'!$A$3:$D$496,4,FALSE),"")</f>
        <v/>
      </c>
      <c r="O28" s="126">
        <f>IF(MONTH(DATE($F$4,COLUMN(Parametres!C$1),ROW(Parametres!$A18)))&lt;&gt;COLUMN(Parametres!C$1),"-",DATE($F$4,COLUMN(Parametres!C$1),ROW(Parametres!$A18)))</f>
        <v>46099</v>
      </c>
      <c r="P28" s="130" t="str">
        <f>IFERROR(VLOOKUP(O28,'Dates _Events'!$A$3:$D$496,3,FALSE)&amp;" "&amp;VLOOKUP(O28,'Dates _Events'!$A$3:$D$496,4,FALSE),"")</f>
        <v/>
      </c>
      <c r="Q28" s="126">
        <f>IF(MONTH(DATE($F$4,COLUMN(Parametres!D$1),ROW(Parametres!$A18)))&lt;&gt;COLUMN(Parametres!D$1),"-",DATE($F$4,COLUMN(Parametres!D$1),ROW(Parametres!$A18)))</f>
        <v>46130</v>
      </c>
      <c r="R28" s="130" t="str">
        <f>IFERROR(VLOOKUP(Q28,'Dates _Events'!$A$3:$D$496,3,FALSE)&amp;" "&amp;VLOOKUP(Q28,'Dates _Events'!$A$3:$D$496,4,FALSE),"")</f>
        <v/>
      </c>
      <c r="S28" s="126">
        <f>IF(MONTH(DATE($F$4,COLUMN(Parametres!E$1),ROW(Parametres!$A18)))&lt;&gt;COLUMN(Parametres!E$1),"-",DATE($F$4,COLUMN(Parametres!E$1),ROW(Parametres!$A18)))</f>
        <v>46160</v>
      </c>
      <c r="T28" s="131" t="str">
        <f>IFERROR(VLOOKUP(S28,'Dates _Events'!$A$3:$D$496,3,FALSE)&amp;" "&amp;VLOOKUP(S28,'Dates _Events'!$A$3:$D$496,4,FALSE),"")</f>
        <v/>
      </c>
      <c r="U28" s="126">
        <f>IF(MONTH(DATE($F$4,COLUMN(Parametres!F$1),ROW(Parametres!$A18)))&lt;&gt;COLUMN(Parametres!F$1),"-",DATE($F$4,COLUMN(Parametres!F$1),ROW(Parametres!$A18)))</f>
        <v>46191</v>
      </c>
      <c r="V28" s="130" t="str">
        <f>IFERROR(VLOOKUP(U28,'Dates _Events'!$A$3:$D$496,3,FALSE)&amp;" "&amp;VLOOKUP(U28,'Dates _Events'!$A$3:$D$496,4,FALSE),"")</f>
        <v>Event Remise Diplomes</v>
      </c>
      <c r="W28" s="126">
        <f>IF(MONTH(DATE($F$4,COLUMN(Parametres!G$1),ROW(Parametres!$A18)))&lt;&gt;COLUMN(Parametres!G$1),"-",DATE($F$4,COLUMN(Parametres!G$1),ROW(Parametres!$A18)))</f>
        <v>46221</v>
      </c>
      <c r="X28" s="130" t="str">
        <f>IFERROR(VLOOKUP(W28,'Dates _Events'!$A$3:$D$496,3,FALSE)&amp;" "&amp;VLOOKUP(W28,'Dates _Events'!$A$3:$D$496,4,FALSE),"")</f>
        <v/>
      </c>
      <c r="Y28" s="126">
        <f>IF(MONTH(DATE($F$4,COLUMN(Parametres!H$1),ROW(Parametres!$A18)))&lt;&gt;COLUMN(Parametres!H$1),"-",DATE($F$4,COLUMN(Parametres!H$1),ROW(Parametres!$A18)))</f>
        <v>46252</v>
      </c>
      <c r="Z28" s="130" t="str">
        <f>IFERROR(VLOOKUP(Y28,'Dates _Events'!$A$3:$D$496,3,FALSE)&amp;" "&amp;VLOOKUP(Y28,'Dates _Events'!$A$3:$D$496,4,FALSE),"")</f>
        <v/>
      </c>
      <c r="AA28" s="126">
        <f>IF(MONTH(DATE($F$4,COLUMN(Parametres!I$1),ROW(Parametres!$A18)))&lt;&gt;COLUMN(Parametres!I$1),"-",DATE($F$4,COLUMN(Parametres!I$1),ROW(Parametres!$A18)))</f>
        <v>46283</v>
      </c>
      <c r="AB28" s="130" t="str">
        <f>IFERROR(VLOOKUP(AA28,'Dates _Events'!$A$3:$D$496,3,FALSE)&amp;" "&amp;VLOOKUP(AA28,'Dates _Events'!$A$3:$D$496,4,FALSE),"")</f>
        <v/>
      </c>
      <c r="AC28" s="25"/>
    </row>
    <row r="29" spans="1:29" s="1" customFormat="1" x14ac:dyDescent="0.25">
      <c r="A29" s="2"/>
      <c r="B29" s="3"/>
      <c r="C29" s="126">
        <f>IF(MONTH(DATE($D$4,COLUMN(Parametres!I$1),ROW(Parametres!$A19)))&lt;&gt;COLUMN(Parametres!I$1),"-",DATE($D$4,COLUMN(Parametres!I$1),ROW(Parametres!$A19)))</f>
        <v>45919</v>
      </c>
      <c r="D29" s="127" t="str">
        <f>IFERROR(VLOOKUP(C29,'Dates _Events'!$A$3:$D$496,3,FALSE)&amp;" "&amp;VLOOKUP(C29,'Dates _Events'!$A$3:$D$496,4,FALSE),"")</f>
        <v/>
      </c>
      <c r="E29" s="126">
        <f>IF(MONTH(DATE($D$4,COLUMN(Parametres!J$1),ROW(Parametres!$A19)))&lt;&gt;COLUMN(Parametres!J$1),"-",DATE($D$4,COLUMN(Parametres!J$1),ROW(Parametres!$A19)))</f>
        <v>45949</v>
      </c>
      <c r="F29" s="127" t="str">
        <f>IFERROR(VLOOKUP(E29,'Dates _Events'!$A$3:$D$496,3,FALSE)&amp;" "&amp;VLOOKUP(E29,'Dates _Events'!$A$3:$D$496,4,FALSE),"")</f>
        <v>Sortie Becon Granit</v>
      </c>
      <c r="G29" s="126">
        <f>IF(MONTH(DATE($D$4,COLUMN(Parametres!K$1),ROW(Parametres!$A19)))&lt;&gt;COLUMN(Parametres!K$1),"-",DATE($D$4,COLUMN(Parametres!K$1),ROW(Parametres!$A19)))</f>
        <v>45980</v>
      </c>
      <c r="H29" s="127" t="str">
        <f>IFERROR(VLOOKUP(G29,'Dates _Events'!$A$3:$D$496,3,FALSE)&amp;" "&amp;VLOOKUP(G29,'Dates _Events'!$A$3:$D$496,4,FALSE),"")</f>
        <v/>
      </c>
      <c r="I29" s="126">
        <f>IF(MONTH(DATE($D$4,COLUMN(Parametres!L$1),ROW(Parametres!$A19)))&lt;&gt;COLUMN(Parametres!L$1),"-",DATE($D$4,COLUMN(Parametres!L$1),ROW(Parametres!$A19)))</f>
        <v>46010</v>
      </c>
      <c r="J29" s="128" t="str">
        <f>IFERROR(VLOOKUP(I29,'Dates _Events'!$A$3:$D$496,3,FALSE)&amp;" "&amp;VLOOKUP(I29,'Dates _Events'!$A$3:$D$496,4,FALSE),"")</f>
        <v/>
      </c>
      <c r="K29" s="129">
        <f>IF(MONTH(DATE($F$4,COLUMN(Parametres!A$1),ROW(Parametres!$A19)))&lt;&gt;COLUMN(Parametres!A$1),"-",DATE($F$4,COLUMN(Parametres!A$1),ROW(Parametres!$A19)))</f>
        <v>46041</v>
      </c>
      <c r="L29" s="130" t="str">
        <f>IFERROR(VLOOKUP(K29,'Dates _Events'!$A$3:$D$496,3,FALSE)&amp;" "&amp;VLOOKUP(K29,'Dates _Events'!$A$3:$D$496,4,FALSE),"")</f>
        <v/>
      </c>
      <c r="M29" s="126">
        <f>IF(MONTH(DATE($F$4,COLUMN(Parametres!B$1),ROW(Parametres!$A19)))&lt;&gt;COLUMN(Parametres!B$1),"-",DATE($F$4,COLUMN(Parametres!B$1),ROW(Parametres!$A19)))</f>
        <v>46072</v>
      </c>
      <c r="N29" s="130" t="str">
        <f>IFERROR(VLOOKUP(M29,'Dates _Events'!$A$3:$D$496,3,FALSE)&amp;" "&amp;VLOOKUP(M29,'Dates _Events'!$A$3:$D$496,4,FALSE),"")</f>
        <v/>
      </c>
      <c r="O29" s="126">
        <f>IF(MONTH(DATE($F$4,COLUMN(Parametres!C$1),ROW(Parametres!$A19)))&lt;&gt;COLUMN(Parametres!C$1),"-",DATE($F$4,COLUMN(Parametres!C$1),ROW(Parametres!$A19)))</f>
        <v>46100</v>
      </c>
      <c r="P29" s="130" t="str">
        <f>IFERROR(VLOOKUP(O29,'Dates _Events'!$A$3:$D$496,3,FALSE)&amp;" "&amp;VLOOKUP(O29,'Dates _Events'!$A$3:$D$496,4,FALSE),"")</f>
        <v>Cours N2 Révisions</v>
      </c>
      <c r="Q29" s="126">
        <f>IF(MONTH(DATE($F$4,COLUMN(Parametres!D$1),ROW(Parametres!$A19)))&lt;&gt;COLUMN(Parametres!D$1),"-",DATE($F$4,COLUMN(Parametres!D$1),ROW(Parametres!$A19)))</f>
        <v>46131</v>
      </c>
      <c r="R29" s="130" t="str">
        <f>IFERROR(VLOOKUP(Q29,'Dates _Events'!$A$3:$D$496,3,FALSE)&amp;" "&amp;VLOOKUP(Q29,'Dates _Events'!$A$3:$D$496,4,FALSE),"")</f>
        <v/>
      </c>
      <c r="S29" s="126">
        <f>IF(MONTH(DATE($F$4,COLUMN(Parametres!E$1),ROW(Parametres!$A19)))&lt;&gt;COLUMN(Parametres!E$1),"-",DATE($F$4,COLUMN(Parametres!E$1),ROW(Parametres!$A19)))</f>
        <v>46161</v>
      </c>
      <c r="T29" s="131" t="str">
        <f>IFERROR(VLOOKUP(S29,'Dates _Events'!$A$3:$D$496,3,FALSE)&amp;" "&amp;VLOOKUP(S29,'Dates _Events'!$A$3:$D$496,4,FALSE),"")</f>
        <v/>
      </c>
      <c r="U29" s="126">
        <f>IF(MONTH(DATE($F$4,COLUMN(Parametres!F$1),ROW(Parametres!$A19)))&lt;&gt;COLUMN(Parametres!F$1),"-",DATE($F$4,COLUMN(Parametres!F$1),ROW(Parametres!$A19)))</f>
        <v>46192</v>
      </c>
      <c r="V29" s="130" t="str">
        <f>IFERROR(VLOOKUP(U29,'Dates _Events'!$A$3:$D$496,3,FALSE)&amp;" "&amp;VLOOKUP(U29,'Dates _Events'!$A$3:$D$496,4,FALSE),"")</f>
        <v/>
      </c>
      <c r="W29" s="126">
        <f>IF(MONTH(DATE($F$4,COLUMN(Parametres!G$1),ROW(Parametres!$A19)))&lt;&gt;COLUMN(Parametres!G$1),"-",DATE($F$4,COLUMN(Parametres!G$1),ROW(Parametres!$A19)))</f>
        <v>46222</v>
      </c>
      <c r="X29" s="130" t="str">
        <f>IFERROR(VLOOKUP(W29,'Dates _Events'!$A$3:$D$496,3,FALSE)&amp;" "&amp;VLOOKUP(W29,'Dates _Events'!$A$3:$D$496,4,FALSE),"")</f>
        <v/>
      </c>
      <c r="Y29" s="126">
        <f>IF(MONTH(DATE($F$4,COLUMN(Parametres!H$1),ROW(Parametres!$A19)))&lt;&gt;COLUMN(Parametres!H$1),"-",DATE($F$4,COLUMN(Parametres!H$1),ROW(Parametres!$A19)))</f>
        <v>46253</v>
      </c>
      <c r="Z29" s="130" t="str">
        <f>IFERROR(VLOOKUP(Y29,'Dates _Events'!$A$3:$D$496,3,FALSE)&amp;" "&amp;VLOOKUP(Y29,'Dates _Events'!$A$3:$D$496,4,FALSE),"")</f>
        <v/>
      </c>
      <c r="AA29" s="126">
        <f>IF(MONTH(DATE($F$4,COLUMN(Parametres!I$1),ROW(Parametres!$A19)))&lt;&gt;COLUMN(Parametres!I$1),"-",DATE($F$4,COLUMN(Parametres!I$1),ROW(Parametres!$A19)))</f>
        <v>46284</v>
      </c>
      <c r="AB29" s="130" t="str">
        <f>IFERROR(VLOOKUP(AA29,'Dates _Events'!$A$3:$D$496,3,FALSE)&amp;" "&amp;VLOOKUP(AA29,'Dates _Events'!$A$3:$D$496,4,FALSE),"")</f>
        <v/>
      </c>
      <c r="AC29" s="25"/>
    </row>
    <row r="30" spans="1:29" s="1" customFormat="1" x14ac:dyDescent="0.25">
      <c r="A30" s="2"/>
      <c r="B30" s="3"/>
      <c r="C30" s="126">
        <f>IF(MONTH(DATE($D$4,COLUMN(Parametres!I$1),ROW(Parametres!$A20)))&lt;&gt;COLUMN(Parametres!I$1),"-",DATE($D$4,COLUMN(Parametres!I$1),ROW(Parametres!$A20)))</f>
        <v>45920</v>
      </c>
      <c r="D30" s="127" t="str">
        <f>IFERROR(VLOOKUP(C30,'Dates _Events'!$A$3:$D$496,3,FALSE)&amp;" "&amp;VLOOKUP(C30,'Dates _Events'!$A$3:$D$496,4,FALSE),"")</f>
        <v/>
      </c>
      <c r="E30" s="126">
        <f>IF(MONTH(DATE($D$4,COLUMN(Parametres!J$1),ROW(Parametres!$A20)))&lt;&gt;COLUMN(Parametres!J$1),"-",DATE($D$4,COLUMN(Parametres!J$1),ROW(Parametres!$A20)))</f>
        <v>45950</v>
      </c>
      <c r="F30" s="127" t="str">
        <f>IFERROR(VLOOKUP(E30,'Dates _Events'!$A$3:$D$496,3,FALSE)&amp;" "&amp;VLOOKUP(E30,'Dates _Events'!$A$3:$D$496,4,FALSE),"")</f>
        <v/>
      </c>
      <c r="G30" s="126">
        <f>IF(MONTH(DATE($D$4,COLUMN(Parametres!K$1),ROW(Parametres!$A20)))&lt;&gt;COLUMN(Parametres!K$1),"-",DATE($D$4,COLUMN(Parametres!K$1),ROW(Parametres!$A20)))</f>
        <v>45981</v>
      </c>
      <c r="H30" s="127" t="str">
        <f>IFERROR(VLOOKUP(G30,'Dates _Events'!$A$3:$D$496,3,FALSE)&amp;" "&amp;VLOOKUP(G30,'Dates _Events'!$A$3:$D$496,4,FALSE),"")</f>
        <v/>
      </c>
      <c r="I30" s="126">
        <f>IF(MONTH(DATE($D$4,COLUMN(Parametres!L$1),ROW(Parametres!$A20)))&lt;&gt;COLUMN(Parametres!L$1),"-",DATE($D$4,COLUMN(Parametres!L$1),ROW(Parametres!$A20)))</f>
        <v>46011</v>
      </c>
      <c r="J30" s="128" t="str">
        <f>IFERROR(VLOOKUP(I30,'Dates _Events'!$A$3:$D$496,3,FALSE)&amp;" "&amp;VLOOKUP(I30,'Dates _Events'!$A$3:$D$496,4,FALSE),"")</f>
        <v/>
      </c>
      <c r="K30" s="129">
        <f>IF(MONTH(DATE($F$4,COLUMN(Parametres!A$1),ROW(Parametres!$A20)))&lt;&gt;COLUMN(Parametres!A$1),"-",DATE($F$4,COLUMN(Parametres!A$1),ROW(Parametres!$A20)))</f>
        <v>46042</v>
      </c>
      <c r="L30" s="130" t="str">
        <f>IFERROR(VLOOKUP(K30,'Dates _Events'!$A$3:$D$496,3,FALSE)&amp;" "&amp;VLOOKUP(K30,'Dates _Events'!$A$3:$D$496,4,FALSE),"")</f>
        <v/>
      </c>
      <c r="M30" s="126">
        <f>IF(MONTH(DATE($F$4,COLUMN(Parametres!B$1),ROW(Parametres!$A20)))&lt;&gt;COLUMN(Parametres!B$1),"-",DATE($F$4,COLUMN(Parametres!B$1),ROW(Parametres!$A20)))</f>
        <v>46073</v>
      </c>
      <c r="N30" s="130" t="str">
        <f>IFERROR(VLOOKUP(M30,'Dates _Events'!$A$3:$D$496,3,FALSE)&amp;" "&amp;VLOOKUP(M30,'Dates _Events'!$A$3:$D$496,4,FALSE),"")</f>
        <v/>
      </c>
      <c r="O30" s="126">
        <f>IF(MONTH(DATE($F$4,COLUMN(Parametres!C$1),ROW(Parametres!$A20)))&lt;&gt;COLUMN(Parametres!C$1),"-",DATE($F$4,COLUMN(Parametres!C$1),ROW(Parametres!$A20)))</f>
        <v>46101</v>
      </c>
      <c r="P30" s="130" t="str">
        <f>IFERROR(VLOOKUP(O30,'Dates _Events'!$A$3:$D$496,3,FALSE)&amp;" "&amp;VLOOKUP(O30,'Dates _Events'!$A$3:$D$496,4,FALSE),"")</f>
        <v/>
      </c>
      <c r="Q30" s="126">
        <f>IF(MONTH(DATE($F$4,COLUMN(Parametres!D$1),ROW(Parametres!$A20)))&lt;&gt;COLUMN(Parametres!D$1),"-",DATE($F$4,COLUMN(Parametres!D$1),ROW(Parametres!$A20)))</f>
        <v>46132</v>
      </c>
      <c r="R30" s="130" t="str">
        <f>IFERROR(VLOOKUP(Q30,'Dates _Events'!$A$3:$D$496,3,FALSE)&amp;" "&amp;VLOOKUP(Q30,'Dates _Events'!$A$3:$D$496,4,FALSE),"")</f>
        <v/>
      </c>
      <c r="S30" s="126">
        <f>IF(MONTH(DATE($F$4,COLUMN(Parametres!E$1),ROW(Parametres!$A20)))&lt;&gt;COLUMN(Parametres!E$1),"-",DATE($F$4,COLUMN(Parametres!E$1),ROW(Parametres!$A20)))</f>
        <v>46162</v>
      </c>
      <c r="T30" s="131" t="str">
        <f>IFERROR(VLOOKUP(S30,'Dates _Events'!$A$3:$D$496,3,FALSE)&amp;" "&amp;VLOOKUP(S30,'Dates _Events'!$A$3:$D$496,4,FALSE),"")</f>
        <v/>
      </c>
      <c r="U30" s="126">
        <f>IF(MONTH(DATE($F$4,COLUMN(Parametres!F$1),ROW(Parametres!$A20)))&lt;&gt;COLUMN(Parametres!F$1),"-",DATE($F$4,COLUMN(Parametres!F$1),ROW(Parametres!$A20)))</f>
        <v>46193</v>
      </c>
      <c r="V30" s="130" t="str">
        <f>IFERROR(VLOOKUP(U30,'Dates _Events'!$A$3:$D$496,3,FALSE)&amp;" "&amp;VLOOKUP(U30,'Dates _Events'!$A$3:$D$496,4,FALSE),"")</f>
        <v/>
      </c>
      <c r="W30" s="126">
        <f>IF(MONTH(DATE($F$4,COLUMN(Parametres!G$1),ROW(Parametres!$A20)))&lt;&gt;COLUMN(Parametres!G$1),"-",DATE($F$4,COLUMN(Parametres!G$1),ROW(Parametres!$A20)))</f>
        <v>46223</v>
      </c>
      <c r="X30" s="130" t="str">
        <f>IFERROR(VLOOKUP(W30,'Dates _Events'!$A$3:$D$496,3,FALSE)&amp;" "&amp;VLOOKUP(W30,'Dates _Events'!$A$3:$D$496,4,FALSE),"")</f>
        <v/>
      </c>
      <c r="Y30" s="126">
        <f>IF(MONTH(DATE($F$4,COLUMN(Parametres!H$1),ROW(Parametres!$A20)))&lt;&gt;COLUMN(Parametres!H$1),"-",DATE($F$4,COLUMN(Parametres!H$1),ROW(Parametres!$A20)))</f>
        <v>46254</v>
      </c>
      <c r="Z30" s="130" t="str">
        <f>IFERROR(VLOOKUP(Y30,'Dates _Events'!$A$3:$D$496,3,FALSE)&amp;" "&amp;VLOOKUP(Y30,'Dates _Events'!$A$3:$D$496,4,FALSE),"")</f>
        <v/>
      </c>
      <c r="AA30" s="126">
        <f>IF(MONTH(DATE($F$4,COLUMN(Parametres!I$1),ROW(Parametres!$A20)))&lt;&gt;COLUMN(Parametres!I$1),"-",DATE($F$4,COLUMN(Parametres!I$1),ROW(Parametres!$A20)))</f>
        <v>46285</v>
      </c>
      <c r="AB30" s="130" t="str">
        <f>IFERROR(VLOOKUP(AA30,'Dates _Events'!$A$3:$D$496,3,FALSE)&amp;" "&amp;VLOOKUP(AA30,'Dates _Events'!$A$3:$D$496,4,FALSE),"")</f>
        <v/>
      </c>
      <c r="AC30" s="25"/>
    </row>
    <row r="31" spans="1:29" s="1" customFormat="1" x14ac:dyDescent="0.25">
      <c r="A31" s="2"/>
      <c r="B31" s="3"/>
      <c r="C31" s="126">
        <f>IF(MONTH(DATE($D$4,COLUMN(Parametres!I$1),ROW(Parametres!$A21)))&lt;&gt;COLUMN(Parametres!I$1),"-",DATE($D$4,COLUMN(Parametres!I$1),ROW(Parametres!$A21)))</f>
        <v>45921</v>
      </c>
      <c r="D31" s="127" t="str">
        <f>IFERROR(VLOOKUP(C31,'Dates _Events'!$A$3:$D$496,3,FALSE)&amp;" "&amp;VLOOKUP(C31,'Dates _Events'!$A$3:$D$496,4,FALSE),"")</f>
        <v/>
      </c>
      <c r="E31" s="126">
        <f>IF(MONTH(DATE($D$4,COLUMN(Parametres!J$1),ROW(Parametres!$A21)))&lt;&gt;COLUMN(Parametres!J$1),"-",DATE($D$4,COLUMN(Parametres!J$1),ROW(Parametres!$A21)))</f>
        <v>45951</v>
      </c>
      <c r="F31" s="127" t="str">
        <f>IFERROR(VLOOKUP(E31,'Dates _Events'!$A$3:$D$496,3,FALSE)&amp;" "&amp;VLOOKUP(E31,'Dates _Events'!$A$3:$D$496,4,FALSE),"")</f>
        <v/>
      </c>
      <c r="G31" s="126">
        <f>IF(MONTH(DATE($D$4,COLUMN(Parametres!K$1),ROW(Parametres!$A21)))&lt;&gt;COLUMN(Parametres!K$1),"-",DATE($D$4,COLUMN(Parametres!K$1),ROW(Parametres!$A21)))</f>
        <v>45982</v>
      </c>
      <c r="H31" s="127" t="str">
        <f>IFERROR(VLOOKUP(G31,'Dates _Events'!$A$3:$D$496,3,FALSE)&amp;" "&amp;VLOOKUP(G31,'Dates _Events'!$A$3:$D$496,4,FALSE),"")</f>
        <v/>
      </c>
      <c r="I31" s="126">
        <f>IF(MONTH(DATE($D$4,COLUMN(Parametres!L$1),ROW(Parametres!$A21)))&lt;&gt;COLUMN(Parametres!L$1),"-",DATE($D$4,COLUMN(Parametres!L$1),ROW(Parametres!$A21)))</f>
        <v>46012</v>
      </c>
      <c r="J31" s="128" t="str">
        <f>IFERROR(VLOOKUP(I31,'Dates _Events'!$A$3:$D$496,3,FALSE)&amp;" "&amp;VLOOKUP(I31,'Dates _Events'!$A$3:$D$496,4,FALSE),"")</f>
        <v/>
      </c>
      <c r="K31" s="129">
        <f>IF(MONTH(DATE($F$4,COLUMN(Parametres!A$1),ROW(Parametres!$A21)))&lt;&gt;COLUMN(Parametres!A$1),"-",DATE($F$4,COLUMN(Parametres!A$1),ROW(Parametres!$A21)))</f>
        <v>46043</v>
      </c>
      <c r="L31" s="130" t="str">
        <f>IFERROR(VLOOKUP(K31,'Dates _Events'!$A$3:$D$496,3,FALSE)&amp;" "&amp;VLOOKUP(K31,'Dates _Events'!$A$3:$D$496,4,FALSE),"")</f>
        <v/>
      </c>
      <c r="M31" s="126">
        <f>IF(MONTH(DATE($F$4,COLUMN(Parametres!B$1),ROW(Parametres!$A21)))&lt;&gt;COLUMN(Parametres!B$1),"-",DATE($F$4,COLUMN(Parametres!B$1),ROW(Parametres!$A21)))</f>
        <v>46074</v>
      </c>
      <c r="N31" s="130" t="str">
        <f>IFERROR(VLOOKUP(M31,'Dates _Events'!$A$3:$D$496,3,FALSE)&amp;" "&amp;VLOOKUP(M31,'Dates _Events'!$A$3:$D$496,4,FALSE),"")</f>
        <v/>
      </c>
      <c r="O31" s="126">
        <f>IF(MONTH(DATE($F$4,COLUMN(Parametres!C$1),ROW(Parametres!$A21)))&lt;&gt;COLUMN(Parametres!C$1),"-",DATE($F$4,COLUMN(Parametres!C$1),ROW(Parametres!$A21)))</f>
        <v>46102</v>
      </c>
      <c r="P31" s="130" t="str">
        <f>IFERROR(VLOOKUP(O31,'Dates _Events'!$A$3:$D$496,3,FALSE)&amp;" "&amp;VLOOKUP(O31,'Dates _Events'!$A$3:$D$496,4,FALSE),"")</f>
        <v/>
      </c>
      <c r="Q31" s="126">
        <f>IF(MONTH(DATE($F$4,COLUMN(Parametres!D$1),ROW(Parametres!$A21)))&lt;&gt;COLUMN(Parametres!D$1),"-",DATE($F$4,COLUMN(Parametres!D$1),ROW(Parametres!$A21)))</f>
        <v>46133</v>
      </c>
      <c r="R31" s="130" t="str">
        <f>IFERROR(VLOOKUP(Q31,'Dates _Events'!$A$3:$D$496,3,FALSE)&amp;" "&amp;VLOOKUP(Q31,'Dates _Events'!$A$3:$D$496,4,FALSE),"")</f>
        <v/>
      </c>
      <c r="S31" s="126">
        <f>IF(MONTH(DATE($F$4,COLUMN(Parametres!E$1),ROW(Parametres!$A21)))&lt;&gt;COLUMN(Parametres!E$1),"-",DATE($F$4,COLUMN(Parametres!E$1),ROW(Parametres!$A21)))</f>
        <v>46163</v>
      </c>
      <c r="T31" s="131" t="str">
        <f>IFERROR(VLOOKUP(S31,'Dates _Events'!$A$3:$D$496,3,FALSE)&amp;" "&amp;VLOOKUP(S31,'Dates _Events'!$A$3:$D$496,4,FALSE),"")</f>
        <v/>
      </c>
      <c r="U31" s="126">
        <f>IF(MONTH(DATE($F$4,COLUMN(Parametres!F$1),ROW(Parametres!$A21)))&lt;&gt;COLUMN(Parametres!F$1),"-",DATE($F$4,COLUMN(Parametres!F$1),ROW(Parametres!$A21)))</f>
        <v>46194</v>
      </c>
      <c r="V31" s="130" t="str">
        <f>IFERROR(VLOOKUP(U31,'Dates _Events'!$A$3:$D$496,3,FALSE)&amp;" "&amp;VLOOKUP(U31,'Dates _Events'!$A$3:$D$496,4,FALSE),"")</f>
        <v>Sortie St Lin</v>
      </c>
      <c r="W31" s="126">
        <f>IF(MONTH(DATE($F$4,COLUMN(Parametres!G$1),ROW(Parametres!$A21)))&lt;&gt;COLUMN(Parametres!G$1),"-",DATE($F$4,COLUMN(Parametres!G$1),ROW(Parametres!$A21)))</f>
        <v>46224</v>
      </c>
      <c r="X31" s="130" t="str">
        <f>IFERROR(VLOOKUP(W31,'Dates _Events'!$A$3:$D$496,3,FALSE)&amp;" "&amp;VLOOKUP(W31,'Dates _Events'!$A$3:$D$496,4,FALSE),"")</f>
        <v/>
      </c>
      <c r="Y31" s="126">
        <f>IF(MONTH(DATE($F$4,COLUMN(Parametres!H$1),ROW(Parametres!$A21)))&lt;&gt;COLUMN(Parametres!H$1),"-",DATE($F$4,COLUMN(Parametres!H$1),ROW(Parametres!$A21)))</f>
        <v>46255</v>
      </c>
      <c r="Z31" s="130" t="str">
        <f>IFERROR(VLOOKUP(Y31,'Dates _Events'!$A$3:$D$496,3,FALSE)&amp;" "&amp;VLOOKUP(Y31,'Dates _Events'!$A$3:$D$496,4,FALSE),"")</f>
        <v/>
      </c>
      <c r="AA31" s="126">
        <f>IF(MONTH(DATE($F$4,COLUMN(Parametres!I$1),ROW(Parametres!$A21)))&lt;&gt;COLUMN(Parametres!I$1),"-",DATE($F$4,COLUMN(Parametres!I$1),ROW(Parametres!$A21)))</f>
        <v>46286</v>
      </c>
      <c r="AB31" s="130" t="str">
        <f>IFERROR(VLOOKUP(AA31,'Dates _Events'!$A$3:$D$496,3,FALSE)&amp;" "&amp;VLOOKUP(AA31,'Dates _Events'!$A$3:$D$496,4,FALSE),"")</f>
        <v/>
      </c>
      <c r="AC31" s="25"/>
    </row>
    <row r="32" spans="1:29" s="1" customFormat="1" x14ac:dyDescent="0.25">
      <c r="A32" s="2"/>
      <c r="B32" s="3"/>
      <c r="C32" s="126">
        <f>IF(MONTH(DATE($D$4,COLUMN(Parametres!I$1),ROW(Parametres!$A22)))&lt;&gt;COLUMN(Parametres!I$1),"-",DATE($D$4,COLUMN(Parametres!I$1),ROW(Parametres!$A22)))</f>
        <v>45922</v>
      </c>
      <c r="D32" s="127" t="str">
        <f>IFERROR(VLOOKUP(C32,'Dates _Events'!$A$3:$D$496,3,FALSE)&amp;" "&amp;VLOOKUP(C32,'Dates _Events'!$A$3:$D$496,4,FALSE),"")</f>
        <v/>
      </c>
      <c r="E32" s="126">
        <f>IF(MONTH(DATE($D$4,COLUMN(Parametres!J$1),ROW(Parametres!$A22)))&lt;&gt;COLUMN(Parametres!J$1),"-",DATE($D$4,COLUMN(Parametres!J$1),ROW(Parametres!$A22)))</f>
        <v>45952</v>
      </c>
      <c r="F32" s="127" t="str">
        <f>IFERROR(VLOOKUP(E32,'Dates _Events'!$A$3:$D$496,3,FALSE)&amp;" "&amp;VLOOKUP(E32,'Dates _Events'!$A$3:$D$496,4,FALSE),"")</f>
        <v/>
      </c>
      <c r="G32" s="126">
        <f>IF(MONTH(DATE($D$4,COLUMN(Parametres!K$1),ROW(Parametres!$A22)))&lt;&gt;COLUMN(Parametres!K$1),"-",DATE($D$4,COLUMN(Parametres!K$1),ROW(Parametres!$A22)))</f>
        <v>45983</v>
      </c>
      <c r="H32" s="127" t="str">
        <f>IFERROR(VLOOKUP(G32,'Dates _Events'!$A$3:$D$496,3,FALSE)&amp;" "&amp;VLOOKUP(G32,'Dates _Events'!$A$3:$D$496,4,FALSE),"")</f>
        <v/>
      </c>
      <c r="I32" s="126">
        <f>IF(MONTH(DATE($D$4,COLUMN(Parametres!L$1),ROW(Parametres!$A22)))&lt;&gt;COLUMN(Parametres!L$1),"-",DATE($D$4,COLUMN(Parametres!L$1),ROW(Parametres!$A22)))</f>
        <v>46013</v>
      </c>
      <c r="J32" s="128" t="str">
        <f>IFERROR(VLOOKUP(I32,'Dates _Events'!$A$3:$D$496,3,FALSE)&amp;" "&amp;VLOOKUP(I32,'Dates _Events'!$A$3:$D$496,4,FALSE),"")</f>
        <v>Fermeture Piscine</v>
      </c>
      <c r="K32" s="129">
        <f>IF(MONTH(DATE($F$4,COLUMN(Parametres!A$1),ROW(Parametres!$A22)))&lt;&gt;COLUMN(Parametres!A$1),"-",DATE($F$4,COLUMN(Parametres!A$1),ROW(Parametres!$A22)))</f>
        <v>46044</v>
      </c>
      <c r="L32" s="130" t="str">
        <f>IFERROR(VLOOKUP(K32,'Dates _Events'!$A$3:$D$496,3,FALSE)&amp;" "&amp;VLOOKUP(K32,'Dates _Events'!$A$3:$D$496,4,FALSE),"")</f>
        <v>Cours N2 profils de plongée</v>
      </c>
      <c r="M32" s="126">
        <f>IF(MONTH(DATE($F$4,COLUMN(Parametres!B$1),ROW(Parametres!$A22)))&lt;&gt;COLUMN(Parametres!B$1),"-",DATE($F$4,COLUMN(Parametres!B$1),ROW(Parametres!$A22)))</f>
        <v>46075</v>
      </c>
      <c r="N32" s="130" t="str">
        <f>IFERROR(VLOOKUP(M32,'Dates _Events'!$A$3:$D$496,3,FALSE)&amp;" "&amp;VLOOKUP(M32,'Dates _Events'!$A$3:$D$496,4,FALSE),"")</f>
        <v/>
      </c>
      <c r="O32" s="126">
        <f>IF(MONTH(DATE($F$4,COLUMN(Parametres!C$1),ROW(Parametres!$A22)))&lt;&gt;COLUMN(Parametres!C$1),"-",DATE($F$4,COLUMN(Parametres!C$1),ROW(Parametres!$A22)))</f>
        <v>46103</v>
      </c>
      <c r="P32" s="130" t="str">
        <f>IFERROR(VLOOKUP(O32,'Dates _Events'!$A$3:$D$496,3,FALSE)&amp;" "&amp;VLOOKUP(O32,'Dates _Events'!$A$3:$D$496,4,FALSE),"")</f>
        <v/>
      </c>
      <c r="Q32" s="126">
        <f>IF(MONTH(DATE($F$4,COLUMN(Parametres!D$1),ROW(Parametres!$A22)))&lt;&gt;COLUMN(Parametres!D$1),"-",DATE($F$4,COLUMN(Parametres!D$1),ROW(Parametres!$A22)))</f>
        <v>46134</v>
      </c>
      <c r="R32" s="130" t="str">
        <f>IFERROR(VLOOKUP(Q32,'Dates _Events'!$A$3:$D$496,3,FALSE)&amp;" "&amp;VLOOKUP(Q32,'Dates _Events'!$A$3:$D$496,4,FALSE),"")</f>
        <v/>
      </c>
      <c r="S32" s="126">
        <f>IF(MONTH(DATE($F$4,COLUMN(Parametres!E$1),ROW(Parametres!$A22)))&lt;&gt;COLUMN(Parametres!E$1),"-",DATE($F$4,COLUMN(Parametres!E$1),ROW(Parametres!$A22)))</f>
        <v>46164</v>
      </c>
      <c r="T32" s="131" t="str">
        <f>IFERROR(VLOOKUP(S32,'Dates _Events'!$A$3:$D$496,3,FALSE)&amp;" "&amp;VLOOKUP(S32,'Dates _Events'!$A$3:$D$496,4,FALSE),"")</f>
        <v/>
      </c>
      <c r="U32" s="126">
        <f>IF(MONTH(DATE($F$4,COLUMN(Parametres!F$1),ROW(Parametres!$A22)))&lt;&gt;COLUMN(Parametres!F$1),"-",DATE($F$4,COLUMN(Parametres!F$1),ROW(Parametres!$A22)))</f>
        <v>46195</v>
      </c>
      <c r="V32" s="130" t="str">
        <f>IFERROR(VLOOKUP(U32,'Dates _Events'!$A$3:$D$496,3,FALSE)&amp;" "&amp;VLOOKUP(U32,'Dates _Events'!$A$3:$D$496,4,FALSE),"")</f>
        <v>Fermeture Piscine</v>
      </c>
      <c r="W32" s="126">
        <f>IF(MONTH(DATE($F$4,COLUMN(Parametres!G$1),ROW(Parametres!$A22)))&lt;&gt;COLUMN(Parametres!G$1),"-",DATE($F$4,COLUMN(Parametres!G$1),ROW(Parametres!$A22)))</f>
        <v>46225</v>
      </c>
      <c r="X32" s="130" t="str">
        <f>IFERROR(VLOOKUP(W32,'Dates _Events'!$A$3:$D$496,3,FALSE)&amp;" "&amp;VLOOKUP(W32,'Dates _Events'!$A$3:$D$496,4,FALSE),"")</f>
        <v/>
      </c>
      <c r="Y32" s="126">
        <f>IF(MONTH(DATE($F$4,COLUMN(Parametres!H$1),ROW(Parametres!$A22)))&lt;&gt;COLUMN(Parametres!H$1),"-",DATE($F$4,COLUMN(Parametres!H$1),ROW(Parametres!$A22)))</f>
        <v>46256</v>
      </c>
      <c r="Z32" s="130" t="str">
        <f>IFERROR(VLOOKUP(Y32,'Dates _Events'!$A$3:$D$496,3,FALSE)&amp;" "&amp;VLOOKUP(Y32,'Dates _Events'!$A$3:$D$496,4,FALSE),"")</f>
        <v/>
      </c>
      <c r="AA32" s="126">
        <f>IF(MONTH(DATE($F$4,COLUMN(Parametres!I$1),ROW(Parametres!$A22)))&lt;&gt;COLUMN(Parametres!I$1),"-",DATE($F$4,COLUMN(Parametres!I$1),ROW(Parametres!$A22)))</f>
        <v>46287</v>
      </c>
      <c r="AB32" s="130" t="str">
        <f>IFERROR(VLOOKUP(AA32,'Dates _Events'!$A$3:$D$496,3,FALSE)&amp;" "&amp;VLOOKUP(AA32,'Dates _Events'!$A$3:$D$496,4,FALSE),"")</f>
        <v/>
      </c>
      <c r="AC32" s="25"/>
    </row>
    <row r="33" spans="1:30" s="1" customFormat="1" x14ac:dyDescent="0.25">
      <c r="A33" s="2"/>
      <c r="B33" s="3"/>
      <c r="C33" s="126">
        <f>IF(MONTH(DATE($D$4,COLUMN(Parametres!I$1),ROW(Parametres!$A23)))&lt;&gt;COLUMN(Parametres!I$1),"-",DATE($D$4,COLUMN(Parametres!I$1),ROW(Parametres!$A23)))</f>
        <v>45923</v>
      </c>
      <c r="D33" s="127" t="str">
        <f>IFERROR(VLOOKUP(C33,'Dates _Events'!$A$3:$D$496,3,FALSE)&amp;" "&amp;VLOOKUP(C33,'Dates _Events'!$A$3:$D$496,4,FALSE),"")</f>
        <v/>
      </c>
      <c r="E33" s="126">
        <f>IF(MONTH(DATE($D$4,COLUMN(Parametres!J$1),ROW(Parametres!$A23)))&lt;&gt;COLUMN(Parametres!J$1),"-",DATE($D$4,COLUMN(Parametres!J$1),ROW(Parametres!$A23)))</f>
        <v>45953</v>
      </c>
      <c r="F33" s="127" t="str">
        <f>IFERROR(VLOOKUP(E33,'Dates _Events'!$A$3:$D$496,3,FALSE)&amp;" "&amp;VLOOKUP(E33,'Dates _Events'!$A$3:$D$496,4,FALSE),"")</f>
        <v/>
      </c>
      <c r="G33" s="126">
        <f>IF(MONTH(DATE($D$4,COLUMN(Parametres!K$1),ROW(Parametres!$A23)))&lt;&gt;COLUMN(Parametres!K$1),"-",DATE($D$4,COLUMN(Parametres!K$1),ROW(Parametres!$A23)))</f>
        <v>45984</v>
      </c>
      <c r="H33" s="127" t="str">
        <f>IFERROR(VLOOKUP(G33,'Dates _Events'!$A$3:$D$496,3,FALSE)&amp;" "&amp;VLOOKUP(G33,'Dates _Events'!$A$3:$D$496,4,FALSE),"")</f>
        <v/>
      </c>
      <c r="I33" s="126">
        <f>IF(MONTH(DATE($D$4,COLUMN(Parametres!L$1),ROW(Parametres!$A23)))&lt;&gt;COLUMN(Parametres!L$1),"-",DATE($D$4,COLUMN(Parametres!L$1),ROW(Parametres!$A23)))</f>
        <v>46014</v>
      </c>
      <c r="J33" s="128" t="str">
        <f>IFERROR(VLOOKUP(I33,'Dates _Events'!$A$3:$D$496,3,FALSE)&amp;" "&amp;VLOOKUP(I33,'Dates _Events'!$A$3:$D$496,4,FALSE),"")</f>
        <v>Fermeture Piscine</v>
      </c>
      <c r="K33" s="129">
        <f>IF(MONTH(DATE($F$4,COLUMN(Parametres!A$1),ROW(Parametres!$A23)))&lt;&gt;COLUMN(Parametres!A$1),"-",DATE($F$4,COLUMN(Parametres!A$1),ROW(Parametres!$A23)))</f>
        <v>46045</v>
      </c>
      <c r="L33" s="130" t="str">
        <f>IFERROR(VLOOKUP(K33,'Dates _Events'!$A$3:$D$496,3,FALSE)&amp;" "&amp;VLOOKUP(K33,'Dates _Events'!$A$3:$D$496,4,FALSE),"")</f>
        <v/>
      </c>
      <c r="M33" s="126">
        <f>IF(MONTH(DATE($F$4,COLUMN(Parametres!B$1),ROW(Parametres!$A23)))&lt;&gt;COLUMN(Parametres!B$1),"-",DATE($F$4,COLUMN(Parametres!B$1),ROW(Parametres!$A23)))</f>
        <v>46076</v>
      </c>
      <c r="N33" s="130" t="str">
        <f>IFERROR(VLOOKUP(M33,'Dates _Events'!$A$3:$D$496,3,FALSE)&amp;" "&amp;VLOOKUP(M33,'Dates _Events'!$A$3:$D$496,4,FALSE),"")</f>
        <v/>
      </c>
      <c r="O33" s="126">
        <f>IF(MONTH(DATE($F$4,COLUMN(Parametres!C$1),ROW(Parametres!$A23)))&lt;&gt;COLUMN(Parametres!C$1),"-",DATE($F$4,COLUMN(Parametres!C$1),ROW(Parametres!$A23)))</f>
        <v>46104</v>
      </c>
      <c r="P33" s="130" t="str">
        <f>IFERROR(VLOOKUP(O33,'Dates _Events'!$A$3:$D$496,3,FALSE)&amp;" "&amp;VLOOKUP(O33,'Dates _Events'!$A$3:$D$496,4,FALSE),"")</f>
        <v/>
      </c>
      <c r="Q33" s="126">
        <f>IF(MONTH(DATE($F$4,COLUMN(Parametres!D$1),ROW(Parametres!$A23)))&lt;&gt;COLUMN(Parametres!D$1),"-",DATE($F$4,COLUMN(Parametres!D$1),ROW(Parametres!$A23)))</f>
        <v>46135</v>
      </c>
      <c r="R33" s="130" t="str">
        <f>IFERROR(VLOOKUP(Q33,'Dates _Events'!$A$3:$D$496,3,FALSE)&amp;" "&amp;VLOOKUP(Q33,'Dates _Events'!$A$3:$D$496,4,FALSE),"")</f>
        <v/>
      </c>
      <c r="S33" s="126">
        <f>IF(MONTH(DATE($F$4,COLUMN(Parametres!E$1),ROW(Parametres!$A23)))&lt;&gt;COLUMN(Parametres!E$1),"-",DATE($F$4,COLUMN(Parametres!E$1),ROW(Parametres!$A23)))</f>
        <v>46165</v>
      </c>
      <c r="T33" s="131" t="str">
        <f>IFERROR(VLOOKUP(S33,'Dates _Events'!$A$3:$D$496,3,FALSE)&amp;" "&amp;VLOOKUP(S33,'Dates _Events'!$A$3:$D$496,4,FALSE),"")</f>
        <v>Event Sortie Hendaye -Niveaux</v>
      </c>
      <c r="U33" s="126">
        <f>IF(MONTH(DATE($F$4,COLUMN(Parametres!F$1),ROW(Parametres!$A23)))&lt;&gt;COLUMN(Parametres!F$1),"-",DATE($F$4,COLUMN(Parametres!F$1),ROW(Parametres!$A23)))</f>
        <v>46196</v>
      </c>
      <c r="V33" s="130" t="str">
        <f>IFERROR(VLOOKUP(U33,'Dates _Events'!$A$3:$D$496,3,FALSE)&amp;" "&amp;VLOOKUP(U33,'Dates _Events'!$A$3:$D$496,4,FALSE),"")</f>
        <v>Fermeture Piscine</v>
      </c>
      <c r="W33" s="126">
        <f>IF(MONTH(DATE($F$4,COLUMN(Parametres!G$1),ROW(Parametres!$A23)))&lt;&gt;COLUMN(Parametres!G$1),"-",DATE($F$4,COLUMN(Parametres!G$1),ROW(Parametres!$A23)))</f>
        <v>46226</v>
      </c>
      <c r="X33" s="130" t="str">
        <f>IFERROR(VLOOKUP(W33,'Dates _Events'!$A$3:$D$496,3,FALSE)&amp;" "&amp;VLOOKUP(W33,'Dates _Events'!$A$3:$D$496,4,FALSE),"")</f>
        <v/>
      </c>
      <c r="Y33" s="126">
        <f>IF(MONTH(DATE($F$4,COLUMN(Parametres!H$1),ROW(Parametres!$A23)))&lt;&gt;COLUMN(Parametres!H$1),"-",DATE($F$4,COLUMN(Parametres!H$1),ROW(Parametres!$A23)))</f>
        <v>46257</v>
      </c>
      <c r="Z33" s="130" t="str">
        <f>IFERROR(VLOOKUP(Y33,'Dates _Events'!$A$3:$D$496,3,FALSE)&amp;" "&amp;VLOOKUP(Y33,'Dates _Events'!$A$3:$D$496,4,FALSE),"")</f>
        <v/>
      </c>
      <c r="AA33" s="126">
        <f>IF(MONTH(DATE($F$4,COLUMN(Parametres!I$1),ROW(Parametres!$A23)))&lt;&gt;COLUMN(Parametres!I$1),"-",DATE($F$4,COLUMN(Parametres!I$1),ROW(Parametres!$A23)))</f>
        <v>46288</v>
      </c>
      <c r="AB33" s="130" t="str">
        <f>IFERROR(VLOOKUP(AA33,'Dates _Events'!$A$3:$D$496,3,FALSE)&amp;" "&amp;VLOOKUP(AA33,'Dates _Events'!$A$3:$D$496,4,FALSE),"")</f>
        <v/>
      </c>
      <c r="AC33" s="25"/>
    </row>
    <row r="34" spans="1:30" s="1" customFormat="1" ht="34.5" customHeight="1" x14ac:dyDescent="0.25">
      <c r="A34" s="2"/>
      <c r="B34" s="3"/>
      <c r="C34" s="126">
        <f>IF(MONTH(DATE($D$4,COLUMN(Parametres!I$1),ROW(Parametres!$A24)))&lt;&gt;COLUMN(Parametres!I$1),"-",DATE($D$4,COLUMN(Parametres!I$1),ROW(Parametres!$A24)))</f>
        <v>45924</v>
      </c>
      <c r="D34" s="127" t="str">
        <f>IFERROR(VLOOKUP(C34,'Dates _Events'!$A$3:$D$496,3,FALSE)&amp;" "&amp;VLOOKUP(C34,'Dates _Events'!$A$3:$D$496,4,FALSE),"")</f>
        <v/>
      </c>
      <c r="E34" s="126">
        <f>IF(MONTH(DATE($D$4,COLUMN(Parametres!J$1),ROW(Parametres!$A24)))&lt;&gt;COLUMN(Parametres!J$1),"-",DATE($D$4,COLUMN(Parametres!J$1),ROW(Parametres!$A24)))</f>
        <v>45954</v>
      </c>
      <c r="F34" s="127" t="str">
        <f>IFERROR(VLOOKUP(E34,'Dates _Events'!$A$3:$D$496,3,FALSE)&amp;" "&amp;VLOOKUP(E34,'Dates _Events'!$A$3:$D$496,4,FALSE),"")</f>
        <v/>
      </c>
      <c r="G34" s="126">
        <f>IF(MONTH(DATE($D$4,COLUMN(Parametres!K$1),ROW(Parametres!$A24)))&lt;&gt;COLUMN(Parametres!K$1),"-",DATE($D$4,COLUMN(Parametres!K$1),ROW(Parametres!$A24)))</f>
        <v>45985</v>
      </c>
      <c r="H34" s="127" t="str">
        <f>IFERROR(VLOOKUP(G34,'Dates _Events'!$A$3:$D$496,3,FALSE)&amp;" "&amp;VLOOKUP(G34,'Dates _Events'!$A$3:$D$496,4,FALSE),"")</f>
        <v/>
      </c>
      <c r="I34" s="126">
        <f>IF(MONTH(DATE($D$4,COLUMN(Parametres!L$1),ROW(Parametres!$A24)))&lt;&gt;COLUMN(Parametres!L$1),"-",DATE($D$4,COLUMN(Parametres!L$1),ROW(Parametres!$A24)))</f>
        <v>46015</v>
      </c>
      <c r="J34" s="128" t="str">
        <f>IFERROR(VLOOKUP(I34,'Dates _Events'!$A$3:$D$496,3,FALSE)&amp;" "&amp;VLOOKUP(I34,'Dates _Events'!$A$3:$D$496,4,FALSE),"")</f>
        <v>Fermeture Piscine</v>
      </c>
      <c r="K34" s="129">
        <f>IF(MONTH(DATE($F$4,COLUMN(Parametres!A$1),ROW(Parametres!$A24)))&lt;&gt;COLUMN(Parametres!A$1),"-",DATE($F$4,COLUMN(Parametres!A$1),ROW(Parametres!$A24)))</f>
        <v>46046</v>
      </c>
      <c r="L34" s="130" t="str">
        <f>IFERROR(VLOOKUP(K34,'Dates _Events'!$A$3:$D$496,3,FALSE)&amp;" "&amp;VLOOKUP(K34,'Dates _Events'!$A$3:$D$496,4,FALSE),"")</f>
        <v/>
      </c>
      <c r="M34" s="126">
        <f>IF(MONTH(DATE($F$4,COLUMN(Parametres!B$1),ROW(Parametres!$A24)))&lt;&gt;COLUMN(Parametres!B$1),"-",DATE($F$4,COLUMN(Parametres!B$1),ROW(Parametres!$A24)))</f>
        <v>46077</v>
      </c>
      <c r="N34" s="130" t="str">
        <f>IFERROR(VLOOKUP(M34,'Dates _Events'!$A$3:$D$496,3,FALSE)&amp;" "&amp;VLOOKUP(M34,'Dates _Events'!$A$3:$D$496,4,FALSE),"")</f>
        <v/>
      </c>
      <c r="O34" s="126">
        <f>IF(MONTH(DATE($F$4,COLUMN(Parametres!C$1),ROW(Parametres!$A24)))&lt;&gt;COLUMN(Parametres!C$1),"-",DATE($F$4,COLUMN(Parametres!C$1),ROW(Parametres!$A24)))</f>
        <v>46105</v>
      </c>
      <c r="P34" s="130" t="str">
        <f>IFERROR(VLOOKUP(O34,'Dates _Events'!$A$3:$D$496,3,FALSE)&amp;" "&amp;VLOOKUP(O34,'Dates _Events'!$A$3:$D$496,4,FALSE),"")</f>
        <v/>
      </c>
      <c r="Q34" s="126">
        <f>IF(MONTH(DATE($F$4,COLUMN(Parametres!D$1),ROW(Parametres!$A24)))&lt;&gt;COLUMN(Parametres!D$1),"-",DATE($F$4,COLUMN(Parametres!D$1),ROW(Parametres!$A24)))</f>
        <v>46136</v>
      </c>
      <c r="R34" s="130" t="str">
        <f>IFERROR(VLOOKUP(Q34,'Dates _Events'!$A$3:$D$496,3,FALSE)&amp;" "&amp;VLOOKUP(Q34,'Dates _Events'!$A$3:$D$496,4,FALSE),"")</f>
        <v/>
      </c>
      <c r="S34" s="126">
        <f>IF(MONTH(DATE($F$4,COLUMN(Parametres!E$1),ROW(Parametres!$A24)))&lt;&gt;COLUMN(Parametres!E$1),"-",DATE($F$4,COLUMN(Parametres!E$1),ROW(Parametres!$A24)))</f>
        <v>46166</v>
      </c>
      <c r="T34" s="131" t="str">
        <f>IFERROR(VLOOKUP(S34,'Dates _Events'!$A$3:$D$496,3,FALSE)&amp;" "&amp;VLOOKUP(S34,'Dates _Events'!$A$3:$D$496,4,FALSE),"")</f>
        <v>Event Sortie Hendaye -Niveaux</v>
      </c>
      <c r="U34" s="126">
        <f>IF(MONTH(DATE($F$4,COLUMN(Parametres!F$1),ROW(Parametres!$A24)))&lt;&gt;COLUMN(Parametres!F$1),"-",DATE($F$4,COLUMN(Parametres!F$1),ROW(Parametres!$A24)))</f>
        <v>46197</v>
      </c>
      <c r="V34" s="130" t="str">
        <f>IFERROR(VLOOKUP(U34,'Dates _Events'!$A$3:$D$496,3,FALSE)&amp;" "&amp;VLOOKUP(U34,'Dates _Events'!$A$3:$D$496,4,FALSE),"")</f>
        <v>Event Fete St Jean- Annulation Canicule</v>
      </c>
      <c r="W34" s="126">
        <f>IF(MONTH(DATE($F$4,COLUMN(Parametres!G$1),ROW(Parametres!$A24)))&lt;&gt;COLUMN(Parametres!G$1),"-",DATE($F$4,COLUMN(Parametres!G$1),ROW(Parametres!$A24)))</f>
        <v>46227</v>
      </c>
      <c r="X34" s="130" t="str">
        <f>IFERROR(VLOOKUP(W34,'Dates _Events'!$A$3:$D$496,3,FALSE)&amp;" "&amp;VLOOKUP(W34,'Dates _Events'!$A$3:$D$496,4,FALSE),"")</f>
        <v/>
      </c>
      <c r="Y34" s="126">
        <f>IF(MONTH(DATE($F$4,COLUMN(Parametres!H$1),ROW(Parametres!$A24)))&lt;&gt;COLUMN(Parametres!H$1),"-",DATE($F$4,COLUMN(Parametres!H$1),ROW(Parametres!$A24)))</f>
        <v>46258</v>
      </c>
      <c r="Z34" s="130" t="str">
        <f>IFERROR(VLOOKUP(Y34,'Dates _Events'!$A$3:$D$496,3,FALSE)&amp;" "&amp;VLOOKUP(Y34,'Dates _Events'!$A$3:$D$496,4,FALSE),"")</f>
        <v/>
      </c>
      <c r="AA34" s="126">
        <f>IF(MONTH(DATE($F$4,COLUMN(Parametres!I$1),ROW(Parametres!$A24)))&lt;&gt;COLUMN(Parametres!I$1),"-",DATE($F$4,COLUMN(Parametres!I$1),ROW(Parametres!$A24)))</f>
        <v>46289</v>
      </c>
      <c r="AB34" s="130" t="str">
        <f>IFERROR(VLOOKUP(AA34,'Dates _Events'!$A$3:$D$496,3,FALSE)&amp;" "&amp;VLOOKUP(AA34,'Dates _Events'!$A$3:$D$496,4,FALSE),"")</f>
        <v/>
      </c>
      <c r="AC34" s="25"/>
    </row>
    <row r="35" spans="1:30" s="1" customFormat="1" x14ac:dyDescent="0.25">
      <c r="A35" s="2"/>
      <c r="B35" s="3"/>
      <c r="C35" s="126">
        <f>IF(MONTH(DATE($D$4,COLUMN(Parametres!I$1),ROW(Parametres!$A25)))&lt;&gt;COLUMN(Parametres!I$1),"-",DATE($D$4,COLUMN(Parametres!I$1),ROW(Parametres!$A25)))</f>
        <v>45925</v>
      </c>
      <c r="D35" s="127" t="str">
        <f>IFERROR(VLOOKUP(C35,'Dates _Events'!$A$3:$D$496,3,FALSE)&amp;" "&amp;VLOOKUP(C35,'Dates _Events'!$A$3:$D$496,4,FALSE),"")</f>
        <v/>
      </c>
      <c r="E35" s="126">
        <f>IF(MONTH(DATE($D$4,COLUMN(Parametres!J$1),ROW(Parametres!$A25)))&lt;&gt;COLUMN(Parametres!J$1),"-",DATE($D$4,COLUMN(Parametres!J$1),ROW(Parametres!$A25)))</f>
        <v>45955</v>
      </c>
      <c r="F35" s="127" t="str">
        <f>IFERROR(VLOOKUP(E35,'Dates _Events'!$A$3:$D$496,3,FALSE)&amp;" "&amp;VLOOKUP(E35,'Dates _Events'!$A$3:$D$496,4,FALSE),"")</f>
        <v/>
      </c>
      <c r="G35" s="126">
        <f>IF(MONTH(DATE($D$4,COLUMN(Parametres!K$1),ROW(Parametres!$A25)))&lt;&gt;COLUMN(Parametres!K$1),"-",DATE($D$4,COLUMN(Parametres!K$1),ROW(Parametres!$A25)))</f>
        <v>45986</v>
      </c>
      <c r="H35" s="127" t="str">
        <f>IFERROR(VLOOKUP(G35,'Dates _Events'!$A$3:$D$496,3,FALSE)&amp;" "&amp;VLOOKUP(G35,'Dates _Events'!$A$3:$D$496,4,FALSE),"")</f>
        <v/>
      </c>
      <c r="I35" s="126">
        <f>IF(MONTH(DATE($D$4,COLUMN(Parametres!L$1),ROW(Parametres!$A25)))&lt;&gt;COLUMN(Parametres!L$1),"-",DATE($D$4,COLUMN(Parametres!L$1),ROW(Parametres!$A25)))</f>
        <v>46016</v>
      </c>
      <c r="J35" s="128" t="str">
        <f>IFERROR(VLOOKUP(I35,'Dates _Events'!$A$3:$D$496,3,FALSE)&amp;" "&amp;VLOOKUP(I35,'Dates _Events'!$A$3:$D$496,4,FALSE),"")</f>
        <v>Fermeture Piscine</v>
      </c>
      <c r="K35" s="129">
        <f>IF(MONTH(DATE($F$4,COLUMN(Parametres!A$1),ROW(Parametres!$A25)))&lt;&gt;COLUMN(Parametres!A$1),"-",DATE($F$4,COLUMN(Parametres!A$1),ROW(Parametres!$A25)))</f>
        <v>46047</v>
      </c>
      <c r="L35" s="130" t="str">
        <f>IFERROR(VLOOKUP(K35,'Dates _Events'!$A$3:$D$496,3,FALSE)&amp;" "&amp;VLOOKUP(K35,'Dates _Events'!$A$3:$D$496,4,FALSE),"")</f>
        <v/>
      </c>
      <c r="M35" s="126">
        <f>IF(MONTH(DATE($F$4,COLUMN(Parametres!B$1),ROW(Parametres!$A25)))&lt;&gt;COLUMN(Parametres!B$1),"-",DATE($F$4,COLUMN(Parametres!B$1),ROW(Parametres!$A25)))</f>
        <v>46078</v>
      </c>
      <c r="N35" s="130" t="str">
        <f>IFERROR(VLOOKUP(M35,'Dates _Events'!$A$3:$D$496,3,FALSE)&amp;" "&amp;VLOOKUP(M35,'Dates _Events'!$A$3:$D$496,4,FALSE),"")</f>
        <v/>
      </c>
      <c r="O35" s="126">
        <f>IF(MONTH(DATE($F$4,COLUMN(Parametres!C$1),ROW(Parametres!$A25)))&lt;&gt;COLUMN(Parametres!C$1),"-",DATE($F$4,COLUMN(Parametres!C$1),ROW(Parametres!$A25)))</f>
        <v>46106</v>
      </c>
      <c r="P35" s="130" t="str">
        <f>IFERROR(VLOOKUP(O35,'Dates _Events'!$A$3:$D$496,3,FALSE)&amp;" "&amp;VLOOKUP(O35,'Dates _Events'!$A$3:$D$496,4,FALSE),"")</f>
        <v/>
      </c>
      <c r="Q35" s="126">
        <f>IF(MONTH(DATE($F$4,COLUMN(Parametres!D$1),ROW(Parametres!$A25)))&lt;&gt;COLUMN(Parametres!D$1),"-",DATE($F$4,COLUMN(Parametres!D$1),ROW(Parametres!$A25)))</f>
        <v>46137</v>
      </c>
      <c r="R35" s="130" t="str">
        <f>IFERROR(VLOOKUP(Q35,'Dates _Events'!$A$3:$D$496,3,FALSE)&amp;" "&amp;VLOOKUP(Q35,'Dates _Events'!$A$3:$D$496,4,FALSE),"")</f>
        <v/>
      </c>
      <c r="S35" s="126">
        <f>IF(MONTH(DATE($F$4,COLUMN(Parametres!E$1),ROW(Parametres!$A25)))&lt;&gt;COLUMN(Parametres!E$1),"-",DATE($F$4,COLUMN(Parametres!E$1),ROW(Parametres!$A25)))</f>
        <v>46167</v>
      </c>
      <c r="T35" s="131" t="str">
        <f>IFERROR(VLOOKUP(S35,'Dates _Events'!$A$3:$D$496,3,FALSE)&amp;" "&amp;VLOOKUP(S35,'Dates _Events'!$A$3:$D$496,4,FALSE),"")</f>
        <v>Event Sortie Hendaye -Niveaux</v>
      </c>
      <c r="U35" s="126">
        <f>IF(MONTH(DATE($F$4,COLUMN(Parametres!F$1),ROW(Parametres!$A25)))&lt;&gt;COLUMN(Parametres!F$1),"-",DATE($F$4,COLUMN(Parametres!F$1),ROW(Parametres!$A25)))</f>
        <v>46198</v>
      </c>
      <c r="V35" s="130" t="str">
        <f>IFERROR(VLOOKUP(U35,'Dates _Events'!$A$3:$D$496,3,FALSE)&amp;" "&amp;VLOOKUP(U35,'Dates _Events'!$A$3:$D$496,4,FALSE),"")</f>
        <v>Fermeture Piscine</v>
      </c>
      <c r="W35" s="126">
        <f>IF(MONTH(DATE($F$4,COLUMN(Parametres!G$1),ROW(Parametres!$A25)))&lt;&gt;COLUMN(Parametres!G$1),"-",DATE($F$4,COLUMN(Parametres!G$1),ROW(Parametres!$A25)))</f>
        <v>46228</v>
      </c>
      <c r="X35" s="130" t="str">
        <f>IFERROR(VLOOKUP(W35,'Dates _Events'!$A$3:$D$496,3,FALSE)&amp;" "&amp;VLOOKUP(W35,'Dates _Events'!$A$3:$D$496,4,FALSE),"")</f>
        <v/>
      </c>
      <c r="Y35" s="126">
        <f>IF(MONTH(DATE($F$4,COLUMN(Parametres!H$1),ROW(Parametres!$A25)))&lt;&gt;COLUMN(Parametres!H$1),"-",DATE($F$4,COLUMN(Parametres!H$1),ROW(Parametres!$A25)))</f>
        <v>46259</v>
      </c>
      <c r="Z35" s="130" t="str">
        <f>IFERROR(VLOOKUP(Y35,'Dates _Events'!$A$3:$D$496,3,FALSE)&amp;" "&amp;VLOOKUP(Y35,'Dates _Events'!$A$3:$D$496,4,FALSE),"")</f>
        <v/>
      </c>
      <c r="AA35" s="126">
        <f>IF(MONTH(DATE($F$4,COLUMN(Parametres!I$1),ROW(Parametres!$A25)))&lt;&gt;COLUMN(Parametres!I$1),"-",DATE($F$4,COLUMN(Parametres!I$1),ROW(Parametres!$A25)))</f>
        <v>46290</v>
      </c>
      <c r="AB35" s="130" t="str">
        <f>IFERROR(VLOOKUP(AA35,'Dates _Events'!$A$3:$D$496,3,FALSE)&amp;" "&amp;VLOOKUP(AA35,'Dates _Events'!$A$3:$D$496,4,FALSE),"")</f>
        <v/>
      </c>
      <c r="AC35" s="25"/>
    </row>
    <row r="36" spans="1:30" s="1" customFormat="1" x14ac:dyDescent="0.25">
      <c r="A36" s="2"/>
      <c r="B36" s="3"/>
      <c r="C36" s="126">
        <f>IF(MONTH(DATE($D$4,COLUMN(Parametres!I$1),ROW(Parametres!$A26)))&lt;&gt;COLUMN(Parametres!I$1),"-",DATE($D$4,COLUMN(Parametres!I$1),ROW(Parametres!$A26)))</f>
        <v>45926</v>
      </c>
      <c r="D36" s="127" t="str">
        <f>IFERROR(VLOOKUP(C36,'Dates _Events'!$A$3:$D$496,3,FALSE)&amp;" "&amp;VLOOKUP(C36,'Dates _Events'!$A$3:$D$496,4,FALSE),"")</f>
        <v/>
      </c>
      <c r="E36" s="126">
        <f>IF(MONTH(DATE($D$4,COLUMN(Parametres!J$1),ROW(Parametres!$A26)))&lt;&gt;COLUMN(Parametres!J$1),"-",DATE($D$4,COLUMN(Parametres!J$1),ROW(Parametres!$A26)))</f>
        <v>45956</v>
      </c>
      <c r="F36" s="127" t="str">
        <f>IFERROR(VLOOKUP(E36,'Dates _Events'!$A$3:$D$496,3,FALSE)&amp;" "&amp;VLOOKUP(E36,'Dates _Events'!$A$3:$D$496,4,FALSE),"")</f>
        <v/>
      </c>
      <c r="G36" s="126">
        <f>IF(MONTH(DATE($D$4,COLUMN(Parametres!K$1),ROW(Parametres!$A26)))&lt;&gt;COLUMN(Parametres!K$1),"-",DATE($D$4,COLUMN(Parametres!K$1),ROW(Parametres!$A26)))</f>
        <v>45987</v>
      </c>
      <c r="H36" s="127" t="str">
        <f>IFERROR(VLOOKUP(G36,'Dates _Events'!$A$3:$D$496,3,FALSE)&amp;" "&amp;VLOOKUP(G36,'Dates _Events'!$A$3:$D$496,4,FALSE),"")</f>
        <v/>
      </c>
      <c r="I36" s="126">
        <f>IF(MONTH(DATE($D$4,COLUMN(Parametres!L$1),ROW(Parametres!$A26)))&lt;&gt;COLUMN(Parametres!L$1),"-",DATE($D$4,COLUMN(Parametres!L$1),ROW(Parametres!$A26)))</f>
        <v>46017</v>
      </c>
      <c r="J36" s="128" t="str">
        <f>IFERROR(VLOOKUP(I36,'Dates _Events'!$A$3:$D$496,3,FALSE)&amp;" "&amp;VLOOKUP(I36,'Dates _Events'!$A$3:$D$496,4,FALSE),"")</f>
        <v>Fermeture Piscine</v>
      </c>
      <c r="K36" s="129">
        <f>IF(MONTH(DATE($F$4,COLUMN(Parametres!A$1),ROW(Parametres!$A26)))&lt;&gt;COLUMN(Parametres!A$1),"-",DATE($F$4,COLUMN(Parametres!A$1),ROW(Parametres!$A26)))</f>
        <v>46048</v>
      </c>
      <c r="L36" s="130" t="str">
        <f>IFERROR(VLOOKUP(K36,'Dates _Events'!$A$3:$D$496,3,FALSE)&amp;" "&amp;VLOOKUP(K36,'Dates _Events'!$A$3:$D$496,4,FALSE),"")</f>
        <v/>
      </c>
      <c r="M36" s="126">
        <f>IF(MONTH(DATE($F$4,COLUMN(Parametres!B$1),ROW(Parametres!$A26)))&lt;&gt;COLUMN(Parametres!B$1),"-",DATE($F$4,COLUMN(Parametres!B$1),ROW(Parametres!$A26)))</f>
        <v>46079</v>
      </c>
      <c r="N36" s="130" t="str">
        <f>IFERROR(VLOOKUP(M36,'Dates _Events'!$A$3:$D$496,3,FALSE)&amp;" "&amp;VLOOKUP(M36,'Dates _Events'!$A$3:$D$496,4,FALSE),"")</f>
        <v/>
      </c>
      <c r="O36" s="126">
        <f>IF(MONTH(DATE($F$4,COLUMN(Parametres!C$1),ROW(Parametres!$A26)))&lt;&gt;COLUMN(Parametres!C$1),"-",DATE($F$4,COLUMN(Parametres!C$1),ROW(Parametres!$A26)))</f>
        <v>46107</v>
      </c>
      <c r="P36" s="130" t="str">
        <f>IFERROR(VLOOKUP(O36,'Dates _Events'!$A$3:$D$496,3,FALSE)&amp;" "&amp;VLOOKUP(O36,'Dates _Events'!$A$3:$D$496,4,FALSE),"")</f>
        <v>Cours N2 Examen</v>
      </c>
      <c r="Q36" s="126">
        <f>IF(MONTH(DATE($F$4,COLUMN(Parametres!D$1),ROW(Parametres!$A26)))&lt;&gt;COLUMN(Parametres!D$1),"-",DATE($F$4,COLUMN(Parametres!D$1),ROW(Parametres!$A26)))</f>
        <v>46138</v>
      </c>
      <c r="R36" s="130" t="str">
        <f>IFERROR(VLOOKUP(Q36,'Dates _Events'!$A$3:$D$496,3,FALSE)&amp;" "&amp;VLOOKUP(Q36,'Dates _Events'!$A$3:$D$496,4,FALSE),"")</f>
        <v/>
      </c>
      <c r="S36" s="126">
        <f>IF(MONTH(DATE($F$4,COLUMN(Parametres!E$1),ROW(Parametres!$A26)))&lt;&gt;COLUMN(Parametres!E$1),"-",DATE($F$4,COLUMN(Parametres!E$1),ROW(Parametres!$A26)))</f>
        <v>46168</v>
      </c>
      <c r="T36" s="131" t="str">
        <f>IFERROR(VLOOKUP(S36,'Dates _Events'!$A$3:$D$496,3,FALSE)&amp;" "&amp;VLOOKUP(S36,'Dates _Events'!$A$3:$D$496,4,FALSE),"")</f>
        <v/>
      </c>
      <c r="U36" s="126">
        <f>IF(MONTH(DATE($F$4,COLUMN(Parametres!F$1),ROW(Parametres!$A26)))&lt;&gt;COLUMN(Parametres!F$1),"-",DATE($F$4,COLUMN(Parametres!F$1),ROW(Parametres!$A26)))</f>
        <v>46199</v>
      </c>
      <c r="V36" s="130" t="str">
        <f>IFERROR(VLOOKUP(U36,'Dates _Events'!$A$3:$D$496,3,FALSE)&amp;" "&amp;VLOOKUP(U36,'Dates _Events'!$A$3:$D$496,4,FALSE),"")</f>
        <v>Fermeture Piscine</v>
      </c>
      <c r="W36" s="126">
        <f>IF(MONTH(DATE($F$4,COLUMN(Parametres!G$1),ROW(Parametres!$A26)))&lt;&gt;COLUMN(Parametres!G$1),"-",DATE($F$4,COLUMN(Parametres!G$1),ROW(Parametres!$A26)))</f>
        <v>46229</v>
      </c>
      <c r="X36" s="130" t="str">
        <f>IFERROR(VLOOKUP(W36,'Dates _Events'!$A$3:$D$496,3,FALSE)&amp;" "&amp;VLOOKUP(W36,'Dates _Events'!$A$3:$D$496,4,FALSE),"")</f>
        <v/>
      </c>
      <c r="Y36" s="126">
        <f>IF(MONTH(DATE($F$4,COLUMN(Parametres!H$1),ROW(Parametres!$A26)))&lt;&gt;COLUMN(Parametres!H$1),"-",DATE($F$4,COLUMN(Parametres!H$1),ROW(Parametres!$A26)))</f>
        <v>46260</v>
      </c>
      <c r="Z36" s="130" t="str">
        <f>IFERROR(VLOOKUP(Y36,'Dates _Events'!$A$3:$D$496,3,FALSE)&amp;" "&amp;VLOOKUP(Y36,'Dates _Events'!$A$3:$D$496,4,FALSE),"")</f>
        <v/>
      </c>
      <c r="AA36" s="126">
        <f>IF(MONTH(DATE($F$4,COLUMN(Parametres!I$1),ROW(Parametres!$A26)))&lt;&gt;COLUMN(Parametres!I$1),"-",DATE($F$4,COLUMN(Parametres!I$1),ROW(Parametres!$A26)))</f>
        <v>46291</v>
      </c>
      <c r="AB36" s="130" t="str">
        <f>IFERROR(VLOOKUP(AA36,'Dates _Events'!$A$3:$D$496,3,FALSE)&amp;" "&amp;VLOOKUP(AA36,'Dates _Events'!$A$3:$D$496,4,FALSE),"")</f>
        <v/>
      </c>
      <c r="AC36" s="25"/>
    </row>
    <row r="37" spans="1:30" s="1" customFormat="1" x14ac:dyDescent="0.25">
      <c r="A37" s="2"/>
      <c r="B37" s="3"/>
      <c r="C37" s="126">
        <f>IF(MONTH(DATE($D$4,COLUMN(Parametres!I$1),ROW(Parametres!$A27)))&lt;&gt;COLUMN(Parametres!I$1),"-",DATE($D$4,COLUMN(Parametres!I$1),ROW(Parametres!$A27)))</f>
        <v>45927</v>
      </c>
      <c r="D37" s="127" t="str">
        <f>IFERROR(VLOOKUP(C37,'Dates _Events'!$A$3:$D$496,3,FALSE)&amp;" "&amp;VLOOKUP(C37,'Dates _Events'!$A$3:$D$496,4,FALSE),"")</f>
        <v/>
      </c>
      <c r="E37" s="126">
        <f>IF(MONTH(DATE($D$4,COLUMN(Parametres!J$1),ROW(Parametres!$A27)))&lt;&gt;COLUMN(Parametres!J$1),"-",DATE($D$4,COLUMN(Parametres!J$1),ROW(Parametres!$A27)))</f>
        <v>45957</v>
      </c>
      <c r="F37" s="127" t="str">
        <f>IFERROR(VLOOKUP(E37,'Dates _Events'!$A$3:$D$496,3,FALSE)&amp;" "&amp;VLOOKUP(E37,'Dates _Events'!$A$3:$D$496,4,FALSE),"")</f>
        <v/>
      </c>
      <c r="G37" s="126">
        <f>IF(MONTH(DATE($D$4,COLUMN(Parametres!K$1),ROW(Parametres!$A27)))&lt;&gt;COLUMN(Parametres!K$1),"-",DATE($D$4,COLUMN(Parametres!K$1),ROW(Parametres!$A27)))</f>
        <v>45988</v>
      </c>
      <c r="H37" s="127" t="str">
        <f>IFERROR(VLOOKUP(G37,'Dates _Events'!$A$3:$D$496,3,FALSE)&amp;" "&amp;VLOOKUP(G37,'Dates _Events'!$A$3:$D$496,4,FALSE),"")</f>
        <v/>
      </c>
      <c r="I37" s="126">
        <f>IF(MONTH(DATE($D$4,COLUMN(Parametres!L$1),ROW(Parametres!$A27)))&lt;&gt;COLUMN(Parametres!L$1),"-",DATE($D$4,COLUMN(Parametres!L$1),ROW(Parametres!$A27)))</f>
        <v>46018</v>
      </c>
      <c r="J37" s="128" t="str">
        <f>IFERROR(VLOOKUP(I37,'Dates _Events'!$A$3:$D$496,3,FALSE)&amp;" "&amp;VLOOKUP(I37,'Dates _Events'!$A$3:$D$496,4,FALSE),"")</f>
        <v>Fermeture Piscine</v>
      </c>
      <c r="K37" s="129">
        <f>IF(MONTH(DATE($F$4,COLUMN(Parametres!A$1),ROW(Parametres!$A27)))&lt;&gt;COLUMN(Parametres!A$1),"-",DATE($F$4,COLUMN(Parametres!A$1),ROW(Parametres!$A27)))</f>
        <v>46049</v>
      </c>
      <c r="L37" s="130" t="str">
        <f>IFERROR(VLOOKUP(K37,'Dates _Events'!$A$3:$D$496,3,FALSE)&amp;" "&amp;VLOOKUP(K37,'Dates _Events'!$A$3:$D$496,4,FALSE),"")</f>
        <v/>
      </c>
      <c r="M37" s="126">
        <f>IF(MONTH(DATE($F$4,COLUMN(Parametres!B$1),ROW(Parametres!$A27)))&lt;&gt;COLUMN(Parametres!B$1),"-",DATE($F$4,COLUMN(Parametres!B$1),ROW(Parametres!$A27)))</f>
        <v>46080</v>
      </c>
      <c r="N37" s="130" t="str">
        <f>IFERROR(VLOOKUP(M37,'Dates _Events'!$A$3:$D$496,3,FALSE)&amp;" "&amp;VLOOKUP(M37,'Dates _Events'!$A$3:$D$496,4,FALSE),"")</f>
        <v/>
      </c>
      <c r="O37" s="126">
        <f>IF(MONTH(DATE($F$4,COLUMN(Parametres!C$1),ROW(Parametres!$A27)))&lt;&gt;COLUMN(Parametres!C$1),"-",DATE($F$4,COLUMN(Parametres!C$1),ROW(Parametres!$A27)))</f>
        <v>46108</v>
      </c>
      <c r="P37" s="130" t="str">
        <f>IFERROR(VLOOKUP(O37,'Dates _Events'!$A$3:$D$496,3,FALSE)&amp;" "&amp;VLOOKUP(O37,'Dates _Events'!$A$3:$D$496,4,FALSE),"")</f>
        <v/>
      </c>
      <c r="Q37" s="126">
        <f>IF(MONTH(DATE($F$4,COLUMN(Parametres!D$1),ROW(Parametres!$A27)))&lt;&gt;COLUMN(Parametres!D$1),"-",DATE($F$4,COLUMN(Parametres!D$1),ROW(Parametres!$A27)))</f>
        <v>46139</v>
      </c>
      <c r="R37" s="130" t="str">
        <f>IFERROR(VLOOKUP(Q37,'Dates _Events'!$A$3:$D$496,3,FALSE)&amp;" "&amp;VLOOKUP(Q37,'Dates _Events'!$A$3:$D$496,4,FALSE),"")</f>
        <v/>
      </c>
      <c r="S37" s="126">
        <f>IF(MONTH(DATE($F$4,COLUMN(Parametres!E$1),ROW(Parametres!$A27)))&lt;&gt;COLUMN(Parametres!E$1),"-",DATE($F$4,COLUMN(Parametres!E$1),ROW(Parametres!$A27)))</f>
        <v>46169</v>
      </c>
      <c r="T37" s="131" t="str">
        <f>IFERROR(VLOOKUP(S37,'Dates _Events'!$A$3:$D$496,3,FALSE)&amp;" "&amp;VLOOKUP(S37,'Dates _Events'!$A$3:$D$496,4,FALSE),"")</f>
        <v/>
      </c>
      <c r="U37" s="126">
        <f>IF(MONTH(DATE($F$4,COLUMN(Parametres!F$1),ROW(Parametres!$A27)))&lt;&gt;COLUMN(Parametres!F$1),"-",DATE($F$4,COLUMN(Parametres!F$1),ROW(Parametres!$A27)))</f>
        <v>46200</v>
      </c>
      <c r="V37" s="130" t="str">
        <f>IFERROR(VLOOKUP(U37,'Dates _Events'!$A$3:$D$496,3,FALSE)&amp;" "&amp;VLOOKUP(U37,'Dates _Events'!$A$3:$D$496,4,FALSE),"")</f>
        <v>Fermeture Piscine</v>
      </c>
      <c r="W37" s="126">
        <f>IF(MONTH(DATE($F$4,COLUMN(Parametres!G$1),ROW(Parametres!$A27)))&lt;&gt;COLUMN(Parametres!G$1),"-",DATE($F$4,COLUMN(Parametres!G$1),ROW(Parametres!$A27)))</f>
        <v>46230</v>
      </c>
      <c r="X37" s="130" t="str">
        <f>IFERROR(VLOOKUP(W37,'Dates _Events'!$A$3:$D$496,3,FALSE)&amp;" "&amp;VLOOKUP(W37,'Dates _Events'!$A$3:$D$496,4,FALSE),"")</f>
        <v/>
      </c>
      <c r="Y37" s="126">
        <f>IF(MONTH(DATE($F$4,COLUMN(Parametres!H$1),ROW(Parametres!$A27)))&lt;&gt;COLUMN(Parametres!H$1),"-",DATE($F$4,COLUMN(Parametres!H$1),ROW(Parametres!$A27)))</f>
        <v>46261</v>
      </c>
      <c r="Z37" s="130" t="str">
        <f>IFERROR(VLOOKUP(Y37,'Dates _Events'!$A$3:$D$496,3,FALSE)&amp;" "&amp;VLOOKUP(Y37,'Dates _Events'!$A$3:$D$496,4,FALSE),"")</f>
        <v/>
      </c>
      <c r="AA37" s="126">
        <f>IF(MONTH(DATE($F$4,COLUMN(Parametres!I$1),ROW(Parametres!$A27)))&lt;&gt;COLUMN(Parametres!I$1),"-",DATE($F$4,COLUMN(Parametres!I$1),ROW(Parametres!$A27)))</f>
        <v>46292</v>
      </c>
      <c r="AB37" s="130" t="str">
        <f>IFERROR(VLOOKUP(AA37,'Dates _Events'!$A$3:$D$496,3,FALSE)&amp;" "&amp;VLOOKUP(AA37,'Dates _Events'!$A$3:$D$496,4,FALSE),"")</f>
        <v/>
      </c>
      <c r="AC37" s="25"/>
    </row>
    <row r="38" spans="1:30" s="1" customFormat="1" x14ac:dyDescent="0.25">
      <c r="A38" s="2"/>
      <c r="B38" s="3"/>
      <c r="C38" s="126">
        <f>IF(MONTH(DATE($D$4,COLUMN(Parametres!I$1),ROW(Parametres!$A28)))&lt;&gt;COLUMN(Parametres!I$1),"-",DATE($D$4,COLUMN(Parametres!I$1),ROW(Parametres!$A28)))</f>
        <v>45928</v>
      </c>
      <c r="D38" s="127" t="str">
        <f>IFERROR(VLOOKUP(C38,'Dates _Events'!$A$3:$D$496,3,FALSE)&amp;" "&amp;VLOOKUP(C38,'Dates _Events'!$A$3:$D$496,4,FALSE),"")</f>
        <v/>
      </c>
      <c r="E38" s="126">
        <f>IF(MONTH(DATE($D$4,COLUMN(Parametres!J$1),ROW(Parametres!$A28)))&lt;&gt;COLUMN(Parametres!J$1),"-",DATE($D$4,COLUMN(Parametres!J$1),ROW(Parametres!$A28)))</f>
        <v>45958</v>
      </c>
      <c r="F38" s="127" t="str">
        <f>IFERROR(VLOOKUP(E38,'Dates _Events'!$A$3:$D$496,3,FALSE)&amp;" "&amp;VLOOKUP(E38,'Dates _Events'!$A$3:$D$496,4,FALSE),"")</f>
        <v/>
      </c>
      <c r="G38" s="126">
        <f>IF(MONTH(DATE($D$4,COLUMN(Parametres!K$1),ROW(Parametres!$A28)))&lt;&gt;COLUMN(Parametres!K$1),"-",DATE($D$4,COLUMN(Parametres!K$1),ROW(Parametres!$A28)))</f>
        <v>45989</v>
      </c>
      <c r="H38" s="127" t="str">
        <f>IFERROR(VLOOKUP(G38,'Dates _Events'!$A$3:$D$496,3,FALSE)&amp;" "&amp;VLOOKUP(G38,'Dates _Events'!$A$3:$D$496,4,FALSE),"")</f>
        <v/>
      </c>
      <c r="I38" s="126">
        <f>IF(MONTH(DATE($D$4,COLUMN(Parametres!L$1),ROW(Parametres!$A28)))&lt;&gt;COLUMN(Parametres!L$1),"-",DATE($D$4,COLUMN(Parametres!L$1),ROW(Parametres!$A28)))</f>
        <v>46019</v>
      </c>
      <c r="J38" s="128" t="str">
        <f>IFERROR(VLOOKUP(I38,'Dates _Events'!$A$3:$D$496,3,FALSE)&amp;" "&amp;VLOOKUP(I38,'Dates _Events'!$A$3:$D$496,4,FALSE),"")</f>
        <v>Fermeture Piscine</v>
      </c>
      <c r="K38" s="129">
        <f>IF(MONTH(DATE($F$4,COLUMN(Parametres!A$1),ROW(Parametres!$A28)))&lt;&gt;COLUMN(Parametres!A$1),"-",DATE($F$4,COLUMN(Parametres!A$1),ROW(Parametres!$A28)))</f>
        <v>46050</v>
      </c>
      <c r="L38" s="130" t="str">
        <f>IFERROR(VLOOKUP(K38,'Dates _Events'!$A$3:$D$496,3,FALSE)&amp;" "&amp;VLOOKUP(K38,'Dates _Events'!$A$3:$D$496,4,FALSE),"")</f>
        <v/>
      </c>
      <c r="M38" s="126">
        <f>IF(MONTH(DATE($F$4,COLUMN(Parametres!B$1),ROW(Parametres!$A28)))&lt;&gt;COLUMN(Parametres!B$1),"-",DATE($F$4,COLUMN(Parametres!B$1),ROW(Parametres!$A28)))</f>
        <v>46081</v>
      </c>
      <c r="N38" s="130" t="str">
        <f>IFERROR(VLOOKUP(M38,'Dates _Events'!$A$3:$D$496,3,FALSE)&amp;" "&amp;VLOOKUP(M38,'Dates _Events'!$A$3:$D$496,4,FALSE),"")</f>
        <v/>
      </c>
      <c r="O38" s="126">
        <f>IF(MONTH(DATE($F$4,COLUMN(Parametres!C$1),ROW(Parametres!$A28)))&lt;&gt;COLUMN(Parametres!C$1),"-",DATE($F$4,COLUMN(Parametres!C$1),ROW(Parametres!$A28)))</f>
        <v>46109</v>
      </c>
      <c r="P38" s="130" t="str">
        <f>IFERROR(VLOOKUP(O38,'Dates _Events'!$A$3:$D$496,3,FALSE)&amp;" "&amp;VLOOKUP(O38,'Dates _Events'!$A$3:$D$496,4,FALSE),"")</f>
        <v/>
      </c>
      <c r="Q38" s="126">
        <f>IF(MONTH(DATE($F$4,COLUMN(Parametres!D$1),ROW(Parametres!$A28)))&lt;&gt;COLUMN(Parametres!D$1),"-",DATE($F$4,COLUMN(Parametres!D$1),ROW(Parametres!$A28)))</f>
        <v>46140</v>
      </c>
      <c r="R38" s="130" t="str">
        <f>IFERROR(VLOOKUP(Q38,'Dates _Events'!$A$3:$D$496,3,FALSE)&amp;" "&amp;VLOOKUP(Q38,'Dates _Events'!$A$3:$D$496,4,FALSE),"")</f>
        <v/>
      </c>
      <c r="S38" s="126">
        <f>IF(MONTH(DATE($F$4,COLUMN(Parametres!E$1),ROW(Parametres!$A28)))&lt;&gt;COLUMN(Parametres!E$1),"-",DATE($F$4,COLUMN(Parametres!E$1),ROW(Parametres!$A28)))</f>
        <v>46170</v>
      </c>
      <c r="T38" s="131" t="str">
        <f>IFERROR(VLOOKUP(S38,'Dates _Events'!$A$3:$D$496,3,FALSE)&amp;" "&amp;VLOOKUP(S38,'Dates _Events'!$A$3:$D$496,4,FALSE),"")</f>
        <v/>
      </c>
      <c r="U38" s="126">
        <f>IF(MONTH(DATE($F$4,COLUMN(Parametres!F$1),ROW(Parametres!$A28)))&lt;&gt;COLUMN(Parametres!F$1),"-",DATE($F$4,COLUMN(Parametres!F$1),ROW(Parametres!$A28)))</f>
        <v>46201</v>
      </c>
      <c r="V38" s="130" t="str">
        <f>IFERROR(VLOOKUP(U38,'Dates _Events'!$A$3:$D$496,3,FALSE)&amp;" "&amp;VLOOKUP(U38,'Dates _Events'!$A$3:$D$496,4,FALSE),"")</f>
        <v>Fermeture Piscine</v>
      </c>
      <c r="W38" s="126">
        <f>IF(MONTH(DATE($F$4,COLUMN(Parametres!G$1),ROW(Parametres!$A28)))&lt;&gt;COLUMN(Parametres!G$1),"-",DATE($F$4,COLUMN(Parametres!G$1),ROW(Parametres!$A28)))</f>
        <v>46231</v>
      </c>
      <c r="X38" s="130" t="str">
        <f>IFERROR(VLOOKUP(W38,'Dates _Events'!$A$3:$D$496,3,FALSE)&amp;" "&amp;VLOOKUP(W38,'Dates _Events'!$A$3:$D$496,4,FALSE),"")</f>
        <v/>
      </c>
      <c r="Y38" s="126">
        <f>IF(MONTH(DATE($F$4,COLUMN(Parametres!H$1),ROW(Parametres!$A28)))&lt;&gt;COLUMN(Parametres!H$1),"-",DATE($F$4,COLUMN(Parametres!H$1),ROW(Parametres!$A28)))</f>
        <v>46262</v>
      </c>
      <c r="Z38" s="130" t="str">
        <f>IFERROR(VLOOKUP(Y38,'Dates _Events'!$A$3:$D$496,3,FALSE)&amp;" "&amp;VLOOKUP(Y38,'Dates _Events'!$A$3:$D$496,4,FALSE),"")</f>
        <v/>
      </c>
      <c r="AA38" s="126">
        <f>IF(MONTH(DATE($F$4,COLUMN(Parametres!I$1),ROW(Parametres!$A28)))&lt;&gt;COLUMN(Parametres!I$1),"-",DATE($F$4,COLUMN(Parametres!I$1),ROW(Parametres!$A28)))</f>
        <v>46293</v>
      </c>
      <c r="AB38" s="130" t="str">
        <f>IFERROR(VLOOKUP(AA38,'Dates _Events'!$A$3:$D$496,3,FALSE)&amp;" "&amp;VLOOKUP(AA38,'Dates _Events'!$A$3:$D$496,4,FALSE),"")</f>
        <v/>
      </c>
      <c r="AC38" s="25"/>
    </row>
    <row r="39" spans="1:30" s="1" customFormat="1" x14ac:dyDescent="0.25">
      <c r="A39" s="2"/>
      <c r="B39" s="3"/>
      <c r="C39" s="126">
        <f>IF(MONTH(DATE($D$4,COLUMN(Parametres!I$1),ROW(Parametres!$A29)))&lt;&gt;COLUMN(Parametres!I$1),"-",DATE($D$4,COLUMN(Parametres!I$1),ROW(Parametres!$A29)))</f>
        <v>45929</v>
      </c>
      <c r="D39" s="127" t="str">
        <f>IFERROR(VLOOKUP(C39,'Dates _Events'!$A$3:$D$496,3,FALSE)&amp;" "&amp;VLOOKUP(C39,'Dates _Events'!$A$3:$D$496,4,FALSE),"")</f>
        <v/>
      </c>
      <c r="E39" s="126">
        <f>IF(MONTH(DATE($D$4,COLUMN(Parametres!J$1),ROW(Parametres!$A29)))&lt;&gt;COLUMN(Parametres!J$1),"-",DATE($D$4,COLUMN(Parametres!J$1),ROW(Parametres!$A29)))</f>
        <v>45959</v>
      </c>
      <c r="F39" s="127" t="str">
        <f>IFERROR(VLOOKUP(E39,'Dates _Events'!$A$3:$D$496,3,FALSE)&amp;" "&amp;VLOOKUP(E39,'Dates _Events'!$A$3:$D$496,4,FALSE),"")</f>
        <v/>
      </c>
      <c r="G39" s="126">
        <f>IF(MONTH(DATE($D$4,COLUMN(Parametres!K$1),ROW(Parametres!$A29)))&lt;&gt;COLUMN(Parametres!K$1),"-",DATE($D$4,COLUMN(Parametres!K$1),ROW(Parametres!$A29)))</f>
        <v>45990</v>
      </c>
      <c r="H39" s="127" t="str">
        <f>IFERROR(VLOOKUP(G39,'Dates _Events'!$A$3:$D$496,3,FALSE)&amp;" "&amp;VLOOKUP(G39,'Dates _Events'!$A$3:$D$496,4,FALSE),"")</f>
        <v/>
      </c>
      <c r="I39" s="126">
        <f>IF(MONTH(DATE($D$4,COLUMN(Parametres!L$1),ROW(Parametres!$A29)))&lt;&gt;COLUMN(Parametres!L$1),"-",DATE($D$4,COLUMN(Parametres!L$1),ROW(Parametres!$A29)))</f>
        <v>46020</v>
      </c>
      <c r="J39" s="128" t="str">
        <f>IFERROR(VLOOKUP(I39,'Dates _Events'!$A$3:$D$496,3,FALSE)&amp;" "&amp;VLOOKUP(I39,'Dates _Events'!$A$3:$D$496,4,FALSE),"")</f>
        <v>Fermeture Piscine</v>
      </c>
      <c r="K39" s="129">
        <f>IF(MONTH(DATE($F$4,COLUMN(Parametres!A$1),ROW(Parametres!$A29)))&lt;&gt;COLUMN(Parametres!A$1),"-",DATE($F$4,COLUMN(Parametres!A$1),ROW(Parametres!$A29)))</f>
        <v>46051</v>
      </c>
      <c r="L39" s="130" t="str">
        <f>IFERROR(VLOOKUP(K39,'Dates _Events'!$A$3:$D$496,3,FALSE)&amp;" "&amp;VLOOKUP(K39,'Dates _Events'!$A$3:$D$496,4,FALSE),"")</f>
        <v>Cours N2 Ordinateur -Tables</v>
      </c>
      <c r="M39" s="126" t="str">
        <f>IF(MONTH(DATE($F$4,COLUMN(Parametres!B$1),ROW(Parametres!$A29)))&lt;&gt;COLUMN(Parametres!B$1),"-",DATE($F$4,COLUMN(Parametres!B$1),ROW(Parametres!$A29)))</f>
        <v>-</v>
      </c>
      <c r="N39" s="130" t="str">
        <f>IFERROR(VLOOKUP(M39,'Dates _Events'!$A$3:$D$496,3,FALSE)&amp;" "&amp;VLOOKUP(M39,'Dates _Events'!$A$3:$D$496,4,FALSE),"")</f>
        <v/>
      </c>
      <c r="O39" s="126">
        <f>IF(MONTH(DATE($F$4,COLUMN(Parametres!C$1),ROW(Parametres!$A29)))&lt;&gt;COLUMN(Parametres!C$1),"-",DATE($F$4,COLUMN(Parametres!C$1),ROW(Parametres!$A29)))</f>
        <v>46110</v>
      </c>
      <c r="P39" s="130" t="str">
        <f>IFERROR(VLOOKUP(O39,'Dates _Events'!$A$3:$D$496,3,FALSE)&amp;" "&amp;VLOOKUP(O39,'Dates _Events'!$A$3:$D$496,4,FALSE),"")</f>
        <v/>
      </c>
      <c r="Q39" s="126">
        <f>IF(MONTH(DATE($F$4,COLUMN(Parametres!D$1),ROW(Parametres!$A29)))&lt;&gt;COLUMN(Parametres!D$1),"-",DATE($F$4,COLUMN(Parametres!D$1),ROW(Parametres!$A29)))</f>
        <v>46141</v>
      </c>
      <c r="R39" s="130" t="str">
        <f>IFERROR(VLOOKUP(Q39,'Dates _Events'!$A$3:$D$496,3,FALSE)&amp;" "&amp;VLOOKUP(Q39,'Dates _Events'!$A$3:$D$496,4,FALSE),"")</f>
        <v/>
      </c>
      <c r="S39" s="126">
        <f>IF(MONTH(DATE($F$4,COLUMN(Parametres!E$1),ROW(Parametres!$A29)))&lt;&gt;COLUMN(Parametres!E$1),"-",DATE($F$4,COLUMN(Parametres!E$1),ROW(Parametres!$A29)))</f>
        <v>46171</v>
      </c>
      <c r="T39" s="131" t="str">
        <f>IFERROR(VLOOKUP(S39,'Dates _Events'!$A$3:$D$496,3,FALSE)&amp;" "&amp;VLOOKUP(S39,'Dates _Events'!$A$3:$D$496,4,FALSE),"")</f>
        <v/>
      </c>
      <c r="U39" s="126">
        <f>IF(MONTH(DATE($F$4,COLUMN(Parametres!F$1),ROW(Parametres!$A29)))&lt;&gt;COLUMN(Parametres!F$1),"-",DATE($F$4,COLUMN(Parametres!F$1),ROW(Parametres!$A29)))</f>
        <v>46202</v>
      </c>
      <c r="V39" s="130" t="str">
        <f>IFERROR(VLOOKUP(U39,'Dates _Events'!$A$3:$D$496,3,FALSE)&amp;" "&amp;VLOOKUP(U39,'Dates _Events'!$A$3:$D$496,4,FALSE),"")</f>
        <v>Fermeture Piscine</v>
      </c>
      <c r="W39" s="126">
        <f>IF(MONTH(DATE($F$4,COLUMN(Parametres!G$1),ROW(Parametres!$A29)))&lt;&gt;COLUMN(Parametres!G$1),"-",DATE($F$4,COLUMN(Parametres!G$1),ROW(Parametres!$A29)))</f>
        <v>46232</v>
      </c>
      <c r="X39" s="130" t="str">
        <f>IFERROR(VLOOKUP(W39,'Dates _Events'!$A$3:$D$496,3,FALSE)&amp;" "&amp;VLOOKUP(W39,'Dates _Events'!$A$3:$D$496,4,FALSE),"")</f>
        <v/>
      </c>
      <c r="Y39" s="126">
        <f>IF(MONTH(DATE($F$4,COLUMN(Parametres!H$1),ROW(Parametres!$A29)))&lt;&gt;COLUMN(Parametres!H$1),"-",DATE($F$4,COLUMN(Parametres!H$1),ROW(Parametres!$A29)))</f>
        <v>46263</v>
      </c>
      <c r="Z39" s="130" t="str">
        <f>IFERROR(VLOOKUP(Y39,'Dates _Events'!$A$3:$D$496,3,FALSE)&amp;" "&amp;VLOOKUP(Y39,'Dates _Events'!$A$3:$D$496,4,FALSE),"")</f>
        <v/>
      </c>
      <c r="AA39" s="126">
        <f>IF(MONTH(DATE($F$4,COLUMN(Parametres!I$1),ROW(Parametres!$A29)))&lt;&gt;COLUMN(Parametres!I$1),"-",DATE($F$4,COLUMN(Parametres!I$1),ROW(Parametres!$A29)))</f>
        <v>46294</v>
      </c>
      <c r="AB39" s="130" t="str">
        <f>IFERROR(VLOOKUP(AA39,'Dates _Events'!$A$3:$D$496,3,FALSE)&amp;" "&amp;VLOOKUP(AA39,'Dates _Events'!$A$3:$D$496,4,FALSE),"")</f>
        <v/>
      </c>
      <c r="AC39" s="25"/>
    </row>
    <row r="40" spans="1:30" s="1" customFormat="1" x14ac:dyDescent="0.25">
      <c r="A40" s="2"/>
      <c r="B40" s="3"/>
      <c r="C40" s="126">
        <f>IF(MONTH(DATE($D$4,COLUMN(Parametres!I$1),ROW(Parametres!$A30)))&lt;&gt;COLUMN(Parametres!I$1),"-",DATE($D$4,COLUMN(Parametres!I$1),ROW(Parametres!$A30)))</f>
        <v>45930</v>
      </c>
      <c r="D40" s="127" t="str">
        <f>IFERROR(VLOOKUP(C40,'Dates _Events'!$A$3:$D$496,3,FALSE)&amp;" "&amp;VLOOKUP(C40,'Dates _Events'!$A$3:$D$496,4,FALSE),"")</f>
        <v/>
      </c>
      <c r="E40" s="126">
        <f>IF(MONTH(DATE($D$4,COLUMN(Parametres!J$1),ROW(Parametres!$A30)))&lt;&gt;COLUMN(Parametres!J$1),"-",DATE($D$4,COLUMN(Parametres!J$1),ROW(Parametres!$A30)))</f>
        <v>45960</v>
      </c>
      <c r="F40" s="127" t="str">
        <f>IFERROR(VLOOKUP(E40,'Dates _Events'!$A$3:$D$496,3,FALSE)&amp;" "&amp;VLOOKUP(E40,'Dates _Events'!$A$3:$D$496,4,FALSE),"")</f>
        <v/>
      </c>
      <c r="G40" s="126">
        <f>IF(MONTH(DATE($D$4,COLUMN(Parametres!K$1),ROW(Parametres!$A30)))&lt;&gt;COLUMN(Parametres!K$1),"-",DATE($D$4,COLUMN(Parametres!K$1),ROW(Parametres!$A30)))</f>
        <v>45991</v>
      </c>
      <c r="H40" s="127" t="str">
        <f>IFERROR(VLOOKUP(G40,'Dates _Events'!$A$3:$D$496,3,FALSE)&amp;" "&amp;VLOOKUP(G40,'Dates _Events'!$A$3:$D$496,4,FALSE),"")</f>
        <v>Cours Complement EH1 Perigueux</v>
      </c>
      <c r="I40" s="126">
        <f>IF(MONTH(DATE($D$4,COLUMN(Parametres!L$1),ROW(Parametres!$A30)))&lt;&gt;COLUMN(Parametres!L$1),"-",DATE($D$4,COLUMN(Parametres!L$1),ROW(Parametres!$A30)))</f>
        <v>46021</v>
      </c>
      <c r="J40" s="128" t="str">
        <f>IFERROR(VLOOKUP(I40,'Dates _Events'!$A$3:$D$496,3,FALSE)&amp;" "&amp;VLOOKUP(I40,'Dates _Events'!$A$3:$D$496,4,FALSE),"")</f>
        <v>Fermeture Piscine</v>
      </c>
      <c r="K40" s="129">
        <f>IF(MONTH(DATE($F$4,COLUMN(Parametres!A$1),ROW(Parametres!$A30)))&lt;&gt;COLUMN(Parametres!A$1),"-",DATE($F$4,COLUMN(Parametres!A$1),ROW(Parametres!$A30)))</f>
        <v>46052</v>
      </c>
      <c r="L40" s="130" t="str">
        <f>IFERROR(VLOOKUP(K40,'Dates _Events'!$A$3:$D$496,3,FALSE)&amp;" "&amp;VLOOKUP(K40,'Dates _Events'!$A$3:$D$496,4,FALSE),"")</f>
        <v/>
      </c>
      <c r="M40" s="126" t="str">
        <f>IF(MONTH(DATE($F$4,COLUMN(Parametres!B$1),ROW(Parametres!$A30)))&lt;&gt;COLUMN(Parametres!B$1),"-",DATE($F$4,COLUMN(Parametres!B$1),ROW(Parametres!$A30)))</f>
        <v>-</v>
      </c>
      <c r="N40" s="130" t="str">
        <f>IFERROR(VLOOKUP(M40,'Dates _Events'!$A$3:$D$496,3,FALSE)&amp;" "&amp;VLOOKUP(M40,'Dates _Events'!$A$3:$D$496,4,FALSE),"")</f>
        <v/>
      </c>
      <c r="O40" s="126">
        <f>IF(MONTH(DATE($F$4,COLUMN(Parametres!C$1),ROW(Parametres!$A30)))&lt;&gt;COLUMN(Parametres!C$1),"-",DATE($F$4,COLUMN(Parametres!C$1),ROW(Parametres!$A30)))</f>
        <v>46111</v>
      </c>
      <c r="P40" s="130" t="str">
        <f>IFERROR(VLOOKUP(O40,'Dates _Events'!$A$3:$D$496,3,FALSE)&amp;" "&amp;VLOOKUP(O40,'Dates _Events'!$A$3:$D$496,4,FALSE),"")</f>
        <v/>
      </c>
      <c r="Q40" s="126">
        <f>IF(MONTH(DATE($F$4,COLUMN(Parametres!D$1),ROW(Parametres!$A30)))&lt;&gt;COLUMN(Parametres!D$1),"-",DATE($F$4,COLUMN(Parametres!D$1),ROW(Parametres!$A30)))</f>
        <v>46142</v>
      </c>
      <c r="R40" s="130" t="str">
        <f>IFERROR(VLOOKUP(Q40,'Dates _Events'!$A$3:$D$496,3,FALSE)&amp;" "&amp;VLOOKUP(Q40,'Dates _Events'!$A$3:$D$496,4,FALSE),"")</f>
        <v/>
      </c>
      <c r="S40" s="126">
        <f>IF(MONTH(DATE($F$4,COLUMN(Parametres!E$1),ROW(Parametres!$A30)))&lt;&gt;COLUMN(Parametres!E$1),"-",DATE($F$4,COLUMN(Parametres!E$1),ROW(Parametres!$A30)))</f>
        <v>46172</v>
      </c>
      <c r="T40" s="131" t="str">
        <f>IFERROR(VLOOKUP(S40,'Dates _Events'!$A$3:$D$496,3,FALSE)&amp;" "&amp;VLOOKUP(S40,'Dates _Events'!$A$3:$D$496,4,FALSE),"")</f>
        <v/>
      </c>
      <c r="U40" s="126">
        <f>IF(MONTH(DATE($F$4,COLUMN(Parametres!F$1),ROW(Parametres!$A30)))&lt;&gt;COLUMN(Parametres!F$1),"-",DATE($F$4,COLUMN(Parametres!F$1),ROW(Parametres!$A30)))</f>
        <v>46203</v>
      </c>
      <c r="V40" s="130" t="str">
        <f>IFERROR(VLOOKUP(U40,'Dates _Events'!$A$3:$D$496,3,FALSE)&amp;" "&amp;VLOOKUP(U40,'Dates _Events'!$A$3:$D$496,4,FALSE),"")</f>
        <v>Fermeture Piscine</v>
      </c>
      <c r="W40" s="126">
        <f>IF(MONTH(DATE($F$4,COLUMN(Parametres!G$1),ROW(Parametres!$A30)))&lt;&gt;COLUMN(Parametres!G$1),"-",DATE($F$4,COLUMN(Parametres!G$1),ROW(Parametres!$A30)))</f>
        <v>46233</v>
      </c>
      <c r="X40" s="130" t="str">
        <f>IFERROR(VLOOKUP(W40,'Dates _Events'!$A$3:$D$496,3,FALSE)&amp;" "&amp;VLOOKUP(W40,'Dates _Events'!$A$3:$D$496,4,FALSE),"")</f>
        <v/>
      </c>
      <c r="Y40" s="126">
        <f>IF(MONTH(DATE($F$4,COLUMN(Parametres!H$1),ROW(Parametres!$A30)))&lt;&gt;COLUMN(Parametres!H$1),"-",DATE($F$4,COLUMN(Parametres!H$1),ROW(Parametres!$A30)))</f>
        <v>46264</v>
      </c>
      <c r="Z40" s="130" t="str">
        <f>IFERROR(VLOOKUP(Y40,'Dates _Events'!$A$3:$D$496,3,FALSE)&amp;" "&amp;VLOOKUP(Y40,'Dates _Events'!$A$3:$D$496,4,FALSE),"")</f>
        <v/>
      </c>
      <c r="AA40" s="126">
        <f>IF(MONTH(DATE($F$4,COLUMN(Parametres!I$1),ROW(Parametres!$A30)))&lt;&gt;COLUMN(Parametres!I$1),"-",DATE($F$4,COLUMN(Parametres!I$1),ROW(Parametres!$A30)))</f>
        <v>46295</v>
      </c>
      <c r="AB40" s="130" t="str">
        <f>IFERROR(VLOOKUP(AA40,'Dates _Events'!$A$3:$D$496,3,FALSE)&amp;" "&amp;VLOOKUP(AA40,'Dates _Events'!$A$3:$D$496,4,FALSE),"")</f>
        <v/>
      </c>
      <c r="AC40" s="25"/>
    </row>
    <row r="41" spans="1:30" s="1" customFormat="1" ht="15.75" thickBot="1" x14ac:dyDescent="0.3">
      <c r="A41" s="2"/>
      <c r="B41" s="3"/>
      <c r="C41" s="132" t="str">
        <f>IF(MONTH(DATE($D$4,COLUMN(Parametres!I$1),ROW(Parametres!$A31)))&lt;&gt;COLUMN(Parametres!I$1),"-",DATE($D$4,COLUMN(Parametres!I$1),ROW(Parametres!$A31)))</f>
        <v>-</v>
      </c>
      <c r="D41" s="133" t="str">
        <f>IFERROR(VLOOKUP(C41,'Dates _Events'!$A$3:$D$496,3,FALSE)&amp;" "&amp;VLOOKUP(C41,'Dates _Events'!$A$3:$D$496,4,FALSE),"")</f>
        <v/>
      </c>
      <c r="E41" s="132">
        <f>IF(MONTH(DATE($D$4,COLUMN(Parametres!J$1),ROW(Parametres!$A31)))&lt;&gt;COLUMN(Parametres!J$1),"-",DATE($D$4,COLUMN(Parametres!J$1),ROW(Parametres!$A31)))</f>
        <v>45961</v>
      </c>
      <c r="F41" s="133" t="str">
        <f>IFERROR(VLOOKUP(E41,'Dates _Events'!$A$3:$D$496,3,FALSE)&amp;" "&amp;VLOOKUP(E41,'Dates _Events'!$A$3:$D$496,4,FALSE),"")</f>
        <v/>
      </c>
      <c r="G41" s="132" t="str">
        <f>IF(MONTH(DATE($D$4,COLUMN(Parametres!K$1),ROW(Parametres!$A31)))&lt;&gt;COLUMN(Parametres!K$1),"-",DATE($D$4,COLUMN(Parametres!K$1),ROW(Parametres!$A31)))</f>
        <v>-</v>
      </c>
      <c r="H41" s="133" t="str">
        <f>IFERROR(VLOOKUP(G41,'Dates _Events'!$A$3:$D$496,3,FALSE)&amp;" "&amp;VLOOKUP(G41,'Dates _Events'!$A$3:$D$496,4,FALSE),"")</f>
        <v/>
      </c>
      <c r="I41" s="132">
        <f>IF(MONTH(DATE($D$4,COLUMN(Parametres!L$1),ROW(Parametres!$A31)))&lt;&gt;COLUMN(Parametres!L$1),"-",DATE($D$4,COLUMN(Parametres!L$1),ROW(Parametres!$A31)))</f>
        <v>46022</v>
      </c>
      <c r="J41" s="134" t="str">
        <f>IFERROR(VLOOKUP(I41,'Dates _Events'!$A$3:$D$496,3,FALSE)&amp;" "&amp;VLOOKUP(I41,'Dates _Events'!$A$3:$D$496,4,FALSE),"")</f>
        <v>Fermeture Piscine</v>
      </c>
      <c r="K41" s="135">
        <f>IF(MONTH(DATE($F$4,COLUMN(Parametres!A$1),ROW(Parametres!$A31)))&lt;&gt;COLUMN(Parametres!A$1),"-",DATE($F$4,COLUMN(Parametres!A$1),ROW(Parametres!$A31)))</f>
        <v>46053</v>
      </c>
      <c r="L41" s="136" t="str">
        <f>IFERROR(VLOOKUP(K41,'Dates _Events'!$A$3:$D$496,3,FALSE)&amp;" "&amp;VLOOKUP(K41,'Dates _Events'!$A$3:$D$496,4,FALSE),"")</f>
        <v>Fosse Civaux  13h-16h</v>
      </c>
      <c r="M41" s="132" t="str">
        <f>IF(MONTH(DATE($F$4,COLUMN(Parametres!B$1),ROW(Parametres!$A31)))&lt;&gt;COLUMN(Parametres!B$1),"-",DATE($F$4,COLUMN(Parametres!B$1),ROW(Parametres!$A31)))</f>
        <v>-</v>
      </c>
      <c r="N41" s="136" t="str">
        <f>IFERROR(VLOOKUP(M41,'Dates _Events'!$A$3:$D$496,3,FALSE)&amp;" "&amp;VLOOKUP(M41,'Dates _Events'!$A$3:$D$496,4,FALSE),"")</f>
        <v/>
      </c>
      <c r="O41" s="132">
        <f>IF(MONTH(DATE($F$4,COLUMN(Parametres!C$1),ROW(Parametres!$A31)))&lt;&gt;COLUMN(Parametres!C$1),"-",DATE($F$4,COLUMN(Parametres!C$1),ROW(Parametres!$A31)))</f>
        <v>46112</v>
      </c>
      <c r="P41" s="136" t="str">
        <f>IFERROR(VLOOKUP(O41,'Dates _Events'!$A$3:$D$496,3,FALSE)&amp;" "&amp;VLOOKUP(O41,'Dates _Events'!$A$3:$D$496,4,FALSE),"")</f>
        <v/>
      </c>
      <c r="Q41" s="132" t="str">
        <f>IF(MONTH(DATE($F$4,COLUMN(Parametres!D$1),ROW(Parametres!$A31)))&lt;&gt;COLUMN(Parametres!D$1),"-",DATE($F$4,COLUMN(Parametres!D$1),ROW(Parametres!$A31)))</f>
        <v>-</v>
      </c>
      <c r="R41" s="136" t="str">
        <f>IFERROR(VLOOKUP(Q41,'Dates _Events'!$A$3:$D$496,3,FALSE)&amp;" "&amp;VLOOKUP(Q41,'Dates _Events'!$A$3:$D$496,4,FALSE),"")</f>
        <v/>
      </c>
      <c r="S41" s="132">
        <f>IF(MONTH(DATE($F$4,COLUMN(Parametres!E$1),ROW(Parametres!$A31)))&lt;&gt;COLUMN(Parametres!E$1),"-",DATE($F$4,COLUMN(Parametres!E$1),ROW(Parametres!$A31)))</f>
        <v>46173</v>
      </c>
      <c r="T41" s="137" t="str">
        <f>IFERROR(VLOOKUP(S41,'Dates _Events'!$A$3:$D$496,3,FALSE)&amp;" "&amp;VLOOKUP(S41,'Dates _Events'!$A$3:$D$496,4,FALSE),"")</f>
        <v/>
      </c>
      <c r="U41" s="132" t="str">
        <f>IF(MONTH(DATE($F$4,COLUMN(Parametres!F$1),ROW(Parametres!$A31)))&lt;&gt;COLUMN(Parametres!F$1),"-",DATE($F$4,COLUMN(Parametres!F$1),ROW(Parametres!$A31)))</f>
        <v>-</v>
      </c>
      <c r="V41" s="136" t="str">
        <f>IFERROR(VLOOKUP(U41,'Dates _Events'!$A$3:$D$496,3,FALSE)&amp;" "&amp;VLOOKUP(U41,'Dates _Events'!$A$3:$D$496,4,FALSE),"")</f>
        <v/>
      </c>
      <c r="W41" s="132">
        <f>IF(MONTH(DATE($F$4,COLUMN(Parametres!G$1),ROW(Parametres!$A31)))&lt;&gt;COLUMN(Parametres!G$1),"-",DATE($F$4,COLUMN(Parametres!G$1),ROW(Parametres!$A31)))</f>
        <v>46234</v>
      </c>
      <c r="X41" s="136" t="str">
        <f>IFERROR(VLOOKUP(W41,'Dates _Events'!$A$3:$D$496,3,FALSE)&amp;" "&amp;VLOOKUP(W41,'Dates _Events'!$A$3:$D$496,4,FALSE),"")</f>
        <v/>
      </c>
      <c r="Y41" s="132">
        <f>IF(MONTH(DATE($F$4,COLUMN(Parametres!H$1),ROW(Parametres!$A31)))&lt;&gt;COLUMN(Parametres!H$1),"-",DATE($F$4,COLUMN(Parametres!H$1),ROW(Parametres!$A31)))</f>
        <v>46265</v>
      </c>
      <c r="Z41" s="136" t="str">
        <f>IFERROR(VLOOKUP(Y41,'Dates _Events'!$A$3:$D$496,3,FALSE)&amp;" "&amp;VLOOKUP(Y41,'Dates _Events'!$A$3:$D$496,4,FALSE),"")</f>
        <v/>
      </c>
      <c r="AA41" s="132" t="str">
        <f>IF(MONTH(DATE($F$4,COLUMN(Parametres!I$1),ROW(Parametres!$A31)))&lt;&gt;COLUMN(Parametres!I$1),"-",DATE($F$4,COLUMN(Parametres!I$1),ROW(Parametres!$A31)))</f>
        <v>-</v>
      </c>
      <c r="AB41" s="136" t="str">
        <f>IFERROR(VLOOKUP(AA41,'Dates _Events'!$A$3:$D$496,3,FALSE)&amp;" "&amp;VLOOKUP(AA41,'Dates _Events'!$A$3:$D$496,4,FALSE),"")</f>
        <v/>
      </c>
      <c r="AC41" s="25"/>
    </row>
    <row r="42" spans="1:30" x14ac:dyDescent="0.25">
      <c r="C42" s="73"/>
      <c r="D42" s="73"/>
      <c r="E42" s="73"/>
      <c r="F42" s="73"/>
      <c r="G42" s="69"/>
      <c r="H42" s="73"/>
      <c r="I42" s="69"/>
      <c r="J42" s="73"/>
      <c r="K42" s="69"/>
      <c r="L42" s="73"/>
      <c r="M42" s="69"/>
      <c r="N42" s="73"/>
      <c r="O42" s="69"/>
      <c r="P42" s="73"/>
      <c r="Q42" s="69"/>
      <c r="R42" s="73"/>
      <c r="S42" s="69"/>
      <c r="T42" s="73"/>
      <c r="U42" s="69"/>
      <c r="V42" s="73"/>
      <c r="W42" s="69"/>
      <c r="X42" s="73"/>
      <c r="Y42" s="69"/>
      <c r="Z42" s="73"/>
      <c r="AA42" s="73"/>
      <c r="AB42" s="73"/>
      <c r="AC42" s="73"/>
      <c r="AD42" s="73"/>
    </row>
    <row r="43" spans="1:30" x14ac:dyDescent="0.25">
      <c r="C43" s="73"/>
      <c r="D43" s="73"/>
      <c r="E43" s="73"/>
      <c r="F43" s="73"/>
      <c r="G43" s="69"/>
      <c r="H43" s="73"/>
      <c r="I43" s="69"/>
      <c r="J43" s="73"/>
      <c r="K43" s="69"/>
      <c r="L43" s="73"/>
      <c r="M43" s="69"/>
      <c r="N43" s="73"/>
      <c r="O43" s="69"/>
      <c r="P43" s="73"/>
      <c r="Q43" s="69"/>
      <c r="R43" s="73"/>
      <c r="S43" s="69"/>
      <c r="T43" s="73"/>
      <c r="U43" s="69"/>
      <c r="V43" s="73"/>
      <c r="W43" s="73"/>
      <c r="X43" s="73"/>
      <c r="Y43" s="73"/>
      <c r="Z43" s="73"/>
      <c r="AA43" s="73"/>
      <c r="AB43" s="73"/>
      <c r="AC43" s="73"/>
      <c r="AD43" s="73"/>
    </row>
    <row r="44" spans="1:30" x14ac:dyDescent="0.25">
      <c r="C44" s="73"/>
      <c r="D44" s="73"/>
      <c r="E44" s="73"/>
      <c r="F44" s="73"/>
      <c r="G44" s="69"/>
      <c r="H44" s="73"/>
      <c r="I44" s="69"/>
      <c r="J44" s="73"/>
      <c r="K44" s="69"/>
      <c r="L44" s="73"/>
      <c r="M44" s="69"/>
      <c r="N44" s="73"/>
      <c r="O44" s="69"/>
      <c r="P44" s="73"/>
      <c r="Q44" s="69"/>
      <c r="R44" s="73"/>
      <c r="S44" s="69"/>
      <c r="T44" s="73"/>
      <c r="U44" s="69"/>
      <c r="V44" s="73"/>
      <c r="W44" s="73"/>
      <c r="X44" s="73"/>
      <c r="Y44" s="73"/>
      <c r="Z44" s="73"/>
      <c r="AA44" s="73"/>
      <c r="AB44" s="73"/>
      <c r="AC44" s="73"/>
      <c r="AD44" s="73"/>
    </row>
    <row r="45" spans="1:30" x14ac:dyDescent="0.25">
      <c r="C45" s="73"/>
      <c r="D45" s="73"/>
      <c r="E45" s="73"/>
      <c r="F45" s="73"/>
      <c r="G45" s="69"/>
      <c r="H45" s="73"/>
      <c r="I45" s="69"/>
      <c r="J45" s="73"/>
      <c r="K45" s="69"/>
      <c r="L45" s="73"/>
      <c r="M45" s="69"/>
      <c r="N45" s="73"/>
      <c r="O45" s="69"/>
      <c r="P45" s="73"/>
      <c r="Q45" s="69"/>
      <c r="R45" s="73"/>
      <c r="S45" s="69"/>
      <c r="T45" s="73"/>
      <c r="U45" s="69"/>
      <c r="V45" s="73"/>
      <c r="W45" s="73"/>
      <c r="X45" s="73"/>
      <c r="Y45" s="73"/>
      <c r="Z45" s="73"/>
      <c r="AA45" s="73"/>
      <c r="AB45" s="73"/>
      <c r="AC45" s="73"/>
      <c r="AD45" s="73"/>
    </row>
    <row r="46" spans="1:30" x14ac:dyDescent="0.25">
      <c r="C46" s="73"/>
      <c r="D46" s="73"/>
      <c r="E46" s="73"/>
      <c r="F46" s="73"/>
      <c r="G46" s="69"/>
      <c r="H46" s="73"/>
      <c r="I46" s="69"/>
      <c r="J46" s="73"/>
      <c r="K46" s="69"/>
      <c r="L46" s="73"/>
      <c r="M46" s="69"/>
      <c r="N46" s="73"/>
      <c r="O46" s="69"/>
      <c r="P46" s="73"/>
      <c r="Q46" s="69"/>
      <c r="R46" s="73"/>
      <c r="S46" s="69"/>
      <c r="T46" s="73"/>
      <c r="U46" s="69"/>
      <c r="V46" s="73"/>
      <c r="W46" s="73"/>
      <c r="X46" s="73"/>
      <c r="Y46" s="73"/>
      <c r="Z46" s="73"/>
      <c r="AA46" s="73"/>
      <c r="AB46" s="73"/>
      <c r="AC46" s="73"/>
      <c r="AD46" s="73"/>
    </row>
    <row r="47" spans="1:30" x14ac:dyDescent="0.25">
      <c r="C47" s="7"/>
      <c r="E47" s="7"/>
      <c r="W47" s="7"/>
      <c r="Y47" s="7"/>
    </row>
    <row r="48" spans="1:30" x14ac:dyDescent="0.25">
      <c r="C48" s="7"/>
      <c r="E48" s="7"/>
      <c r="W48" s="7"/>
      <c r="Y48" s="7"/>
    </row>
    <row r="49" spans="3:25" x14ac:dyDescent="0.25">
      <c r="C49" s="7"/>
      <c r="E49" s="7"/>
      <c r="W49" s="7"/>
      <c r="Y49" s="7"/>
    </row>
    <row r="50" spans="3:25" x14ac:dyDescent="0.25">
      <c r="C50" s="7"/>
      <c r="E50" s="7"/>
      <c r="W50" s="7"/>
      <c r="Y50" s="7"/>
    </row>
    <row r="51" spans="3:25" x14ac:dyDescent="0.25">
      <c r="C51" s="7"/>
      <c r="E51" s="7"/>
      <c r="W51" s="7"/>
      <c r="Y51" s="7"/>
    </row>
    <row r="52" spans="3:25" x14ac:dyDescent="0.25">
      <c r="C52" s="7"/>
      <c r="E52" s="7"/>
      <c r="W52" s="7"/>
      <c r="Y52" s="7"/>
    </row>
    <row r="53" spans="3:25" x14ac:dyDescent="0.25">
      <c r="C53" s="7"/>
      <c r="E53" s="7"/>
      <c r="W53" s="7"/>
      <c r="Y53" s="7"/>
    </row>
    <row r="54" spans="3:25" x14ac:dyDescent="0.25">
      <c r="C54" s="7"/>
      <c r="E54" s="7"/>
      <c r="W54" s="7"/>
      <c r="Y54" s="7"/>
    </row>
    <row r="55" spans="3:25" x14ac:dyDescent="0.25">
      <c r="C55" s="7"/>
      <c r="E55" s="7"/>
      <c r="W55" s="7"/>
      <c r="Y55" s="7"/>
    </row>
    <row r="56" spans="3:25" x14ac:dyDescent="0.25">
      <c r="C56" s="7"/>
      <c r="E56" s="7"/>
      <c r="W56" s="7"/>
      <c r="Y56" s="7"/>
    </row>
    <row r="57" spans="3:25" x14ac:dyDescent="0.25">
      <c r="C57" s="7"/>
      <c r="E57" s="7"/>
      <c r="W57" s="7"/>
      <c r="Y57" s="7"/>
    </row>
    <row r="58" spans="3:25" x14ac:dyDescent="0.25">
      <c r="C58" s="7"/>
      <c r="E58" s="7"/>
      <c r="W58" s="7"/>
      <c r="Y58" s="7"/>
    </row>
    <row r="59" spans="3:25" x14ac:dyDescent="0.25">
      <c r="C59" s="7"/>
      <c r="E59" s="7"/>
      <c r="W59" s="7"/>
      <c r="Y59" s="7"/>
    </row>
    <row r="60" spans="3:25" x14ac:dyDescent="0.25">
      <c r="C60" s="7"/>
      <c r="E60" s="7"/>
      <c r="W60" s="7"/>
      <c r="Y60" s="7"/>
    </row>
    <row r="61" spans="3:25" x14ac:dyDescent="0.25">
      <c r="C61" s="7"/>
      <c r="E61" s="7"/>
      <c r="W61" s="7"/>
      <c r="Y61" s="7"/>
    </row>
    <row r="62" spans="3:25" x14ac:dyDescent="0.25">
      <c r="C62" s="7"/>
      <c r="E62" s="7"/>
      <c r="W62" s="7"/>
      <c r="Y62" s="7"/>
    </row>
    <row r="63" spans="3:25" x14ac:dyDescent="0.25">
      <c r="C63" s="7"/>
      <c r="E63" s="7"/>
      <c r="W63" s="7"/>
      <c r="Y63" s="7"/>
    </row>
    <row r="64" spans="3:25" x14ac:dyDescent="0.25">
      <c r="C64" s="7"/>
      <c r="E64" s="7"/>
      <c r="W64" s="7"/>
      <c r="Y64" s="7"/>
    </row>
    <row r="65" spans="3:25" x14ac:dyDescent="0.25">
      <c r="C65" s="7"/>
      <c r="E65" s="7"/>
      <c r="W65" s="7"/>
      <c r="Y65" s="7"/>
    </row>
    <row r="66" spans="3:25" x14ac:dyDescent="0.25">
      <c r="C66" s="7"/>
      <c r="E66" s="7"/>
      <c r="W66" s="7"/>
      <c r="Y66" s="7"/>
    </row>
    <row r="67" spans="3:25" x14ac:dyDescent="0.25">
      <c r="C67" s="7"/>
      <c r="E67" s="7"/>
      <c r="W67" s="7"/>
      <c r="Y67" s="7"/>
    </row>
    <row r="68" spans="3:25" x14ac:dyDescent="0.25">
      <c r="C68" s="7"/>
      <c r="E68" s="7"/>
      <c r="W68" s="7"/>
      <c r="Y68" s="7"/>
    </row>
    <row r="69" spans="3:25" x14ac:dyDescent="0.25">
      <c r="C69" s="7"/>
      <c r="E69" s="7"/>
      <c r="W69" s="7"/>
      <c r="Y69" s="7"/>
    </row>
    <row r="70" spans="3:25" x14ac:dyDescent="0.25">
      <c r="C70" s="7"/>
      <c r="E70" s="7"/>
      <c r="W70" s="7"/>
      <c r="Y70" s="7"/>
    </row>
    <row r="71" spans="3:25" x14ac:dyDescent="0.25">
      <c r="C71" s="7"/>
      <c r="E71" s="7"/>
      <c r="W71" s="7"/>
      <c r="Y71" s="7"/>
    </row>
    <row r="72" spans="3:25" x14ac:dyDescent="0.25">
      <c r="C72" s="7"/>
      <c r="E72" s="7"/>
    </row>
    <row r="73" spans="3:25" x14ac:dyDescent="0.25">
      <c r="C73" s="7"/>
      <c r="E73" s="7"/>
    </row>
    <row r="74" spans="3:25" x14ac:dyDescent="0.25">
      <c r="C74" s="7"/>
      <c r="E74" s="7"/>
    </row>
    <row r="75" spans="3:25" x14ac:dyDescent="0.25">
      <c r="C75" s="7"/>
      <c r="E75" s="7"/>
    </row>
    <row r="76" spans="3:25" x14ac:dyDescent="0.25">
      <c r="C76" s="7"/>
      <c r="E76" s="7"/>
    </row>
    <row r="77" spans="3:25" x14ac:dyDescent="0.25">
      <c r="C77" s="7"/>
      <c r="E77" s="7"/>
    </row>
    <row r="78" spans="3:25" x14ac:dyDescent="0.25">
      <c r="C78" s="7"/>
      <c r="E78" s="7"/>
    </row>
    <row r="79" spans="3:25" x14ac:dyDescent="0.25">
      <c r="C79" s="7"/>
      <c r="E79" s="7"/>
    </row>
    <row r="80" spans="3:25" x14ac:dyDescent="0.25">
      <c r="C80" s="7"/>
      <c r="E80" s="7"/>
    </row>
    <row r="81" spans="3:5" x14ac:dyDescent="0.25">
      <c r="C81" s="7"/>
      <c r="E81" s="7"/>
    </row>
    <row r="82" spans="3:5" x14ac:dyDescent="0.25">
      <c r="C82" s="7"/>
      <c r="E82" s="7"/>
    </row>
    <row r="83" spans="3:5" x14ac:dyDescent="0.25">
      <c r="C83" s="7"/>
      <c r="E83" s="7"/>
    </row>
    <row r="84" spans="3:5" x14ac:dyDescent="0.25">
      <c r="C84" s="7"/>
      <c r="E84" s="7"/>
    </row>
    <row r="85" spans="3:5" x14ac:dyDescent="0.25">
      <c r="C85" s="7"/>
      <c r="E85" s="7"/>
    </row>
    <row r="86" spans="3:5" x14ac:dyDescent="0.25">
      <c r="C86" s="7"/>
      <c r="E86" s="7"/>
    </row>
    <row r="87" spans="3:5" x14ac:dyDescent="0.25">
      <c r="C87" s="7"/>
      <c r="E87" s="7"/>
    </row>
    <row r="88" spans="3:5" x14ac:dyDescent="0.25">
      <c r="C88" s="7"/>
      <c r="E88" s="7"/>
    </row>
    <row r="89" spans="3:5" x14ac:dyDescent="0.25">
      <c r="C89" s="7"/>
      <c r="E89" s="7"/>
    </row>
    <row r="90" spans="3:5" x14ac:dyDescent="0.25">
      <c r="C90" s="7"/>
      <c r="E90" s="7"/>
    </row>
    <row r="91" spans="3:5" x14ac:dyDescent="0.25">
      <c r="C91" s="7"/>
      <c r="E91" s="7"/>
    </row>
    <row r="92" spans="3:5" x14ac:dyDescent="0.25">
      <c r="C92" s="7"/>
      <c r="E92" s="7"/>
    </row>
    <row r="93" spans="3:5" x14ac:dyDescent="0.25">
      <c r="C93" s="7"/>
      <c r="E93" s="7"/>
    </row>
    <row r="94" spans="3:5" x14ac:dyDescent="0.25">
      <c r="C94" s="7"/>
      <c r="E94" s="7"/>
    </row>
    <row r="95" spans="3:5" x14ac:dyDescent="0.25">
      <c r="C95" s="7"/>
      <c r="E95" s="7"/>
    </row>
    <row r="96" spans="3:5" x14ac:dyDescent="0.25">
      <c r="C96" s="7"/>
      <c r="E96" s="7"/>
    </row>
    <row r="97" spans="3:5" x14ac:dyDescent="0.25">
      <c r="C97" s="7"/>
      <c r="E97" s="7"/>
    </row>
    <row r="98" spans="3:5" x14ac:dyDescent="0.25">
      <c r="C98" s="7"/>
      <c r="E98" s="7"/>
    </row>
    <row r="99" spans="3:5" x14ac:dyDescent="0.25">
      <c r="C99" s="7"/>
      <c r="E99" s="7"/>
    </row>
    <row r="100" spans="3:5" x14ac:dyDescent="0.25">
      <c r="C100" s="7"/>
      <c r="E100" s="7"/>
    </row>
    <row r="101" spans="3:5" x14ac:dyDescent="0.25">
      <c r="C101" s="7"/>
      <c r="E101" s="7"/>
    </row>
    <row r="102" spans="3:5" x14ac:dyDescent="0.25">
      <c r="C102" s="7"/>
      <c r="E102" s="7"/>
    </row>
    <row r="103" spans="3:5" x14ac:dyDescent="0.25">
      <c r="C103" s="7"/>
      <c r="E103" s="7"/>
    </row>
    <row r="104" spans="3:5" x14ac:dyDescent="0.25">
      <c r="C104" s="7"/>
      <c r="E104" s="7"/>
    </row>
    <row r="105" spans="3:5" x14ac:dyDescent="0.25">
      <c r="C105" s="7"/>
      <c r="E105" s="7"/>
    </row>
    <row r="106" spans="3:5" x14ac:dyDescent="0.25">
      <c r="C106" s="7"/>
      <c r="E106" s="7"/>
    </row>
    <row r="107" spans="3:5" x14ac:dyDescent="0.25">
      <c r="C107" s="7"/>
      <c r="E107" s="7"/>
    </row>
    <row r="108" spans="3:5" x14ac:dyDescent="0.25">
      <c r="C108" s="7"/>
      <c r="E108" s="7"/>
    </row>
    <row r="109" spans="3:5" x14ac:dyDescent="0.25">
      <c r="C109" s="7"/>
      <c r="E109" s="7"/>
    </row>
    <row r="110" spans="3:5" x14ac:dyDescent="0.25">
      <c r="C110" s="7"/>
      <c r="E110" s="7"/>
    </row>
    <row r="111" spans="3:5" x14ac:dyDescent="0.25">
      <c r="C111" s="7"/>
      <c r="E111" s="7"/>
    </row>
    <row r="112" spans="3:5" x14ac:dyDescent="0.25">
      <c r="C112" s="7"/>
      <c r="E112" s="7"/>
    </row>
    <row r="113" spans="3:5" x14ac:dyDescent="0.25">
      <c r="C113" s="7"/>
      <c r="E113" s="7"/>
    </row>
    <row r="114" spans="3:5" x14ac:dyDescent="0.25">
      <c r="C114" s="7"/>
      <c r="E114" s="7"/>
    </row>
    <row r="115" spans="3:5" x14ac:dyDescent="0.25">
      <c r="C115" s="7"/>
      <c r="E115" s="7"/>
    </row>
    <row r="116" spans="3:5" x14ac:dyDescent="0.25">
      <c r="C116" s="7"/>
      <c r="E116" s="7"/>
    </row>
    <row r="117" spans="3:5" x14ac:dyDescent="0.25">
      <c r="C117" s="7"/>
      <c r="E117" s="7"/>
    </row>
    <row r="118" spans="3:5" x14ac:dyDescent="0.25">
      <c r="C118" s="7"/>
      <c r="E118" s="7"/>
    </row>
    <row r="119" spans="3:5" x14ac:dyDescent="0.25">
      <c r="C119" s="7"/>
      <c r="E119" s="7"/>
    </row>
    <row r="120" spans="3:5" x14ac:dyDescent="0.25">
      <c r="C120" s="7"/>
      <c r="E120" s="7"/>
    </row>
    <row r="121" spans="3:5" x14ac:dyDescent="0.25">
      <c r="C121" s="7"/>
      <c r="E121" s="7"/>
    </row>
    <row r="122" spans="3:5" x14ac:dyDescent="0.25">
      <c r="C122" s="7"/>
      <c r="E122" s="7"/>
    </row>
    <row r="123" spans="3:5" x14ac:dyDescent="0.25">
      <c r="C123" s="7"/>
      <c r="E123" s="7"/>
    </row>
    <row r="124" spans="3:5" x14ac:dyDescent="0.25">
      <c r="C124" s="7"/>
      <c r="E124" s="7"/>
    </row>
    <row r="125" spans="3:5" x14ac:dyDescent="0.25">
      <c r="C125" s="7"/>
      <c r="E125" s="7"/>
    </row>
    <row r="126" spans="3:5" x14ac:dyDescent="0.25">
      <c r="C126" s="7"/>
      <c r="E126" s="7"/>
    </row>
    <row r="127" spans="3:5" x14ac:dyDescent="0.25">
      <c r="C127" s="7"/>
      <c r="E127" s="7"/>
    </row>
    <row r="128" spans="3:5" x14ac:dyDescent="0.25">
      <c r="C128" s="7"/>
      <c r="E128" s="7"/>
    </row>
    <row r="129" spans="3:5" x14ac:dyDescent="0.25">
      <c r="C129" s="7"/>
      <c r="E129" s="7"/>
    </row>
    <row r="130" spans="3:5" x14ac:dyDescent="0.25">
      <c r="C130" s="7"/>
      <c r="E130" s="7"/>
    </row>
    <row r="131" spans="3:5" x14ac:dyDescent="0.25">
      <c r="C131" s="7"/>
      <c r="E131" s="7"/>
    </row>
    <row r="132" spans="3:5" x14ac:dyDescent="0.25">
      <c r="C132" s="7"/>
      <c r="E132" s="7"/>
    </row>
    <row r="133" spans="3:5" x14ac:dyDescent="0.25">
      <c r="C133" s="7"/>
      <c r="E133" s="7"/>
    </row>
    <row r="134" spans="3:5" x14ac:dyDescent="0.25">
      <c r="C134" s="7"/>
      <c r="E134" s="7"/>
    </row>
    <row r="135" spans="3:5" x14ac:dyDescent="0.25">
      <c r="C135" s="7"/>
      <c r="E135" s="7"/>
    </row>
    <row r="136" spans="3:5" x14ac:dyDescent="0.25">
      <c r="C136" s="7"/>
      <c r="E136" s="7"/>
    </row>
    <row r="137" spans="3:5" x14ac:dyDescent="0.25">
      <c r="C137" s="7"/>
      <c r="E137" s="7"/>
    </row>
    <row r="138" spans="3:5" x14ac:dyDescent="0.25">
      <c r="C138" s="7"/>
      <c r="E138" s="7"/>
    </row>
    <row r="139" spans="3:5" x14ac:dyDescent="0.25">
      <c r="C139" s="7"/>
      <c r="E139" s="7"/>
    </row>
    <row r="140" spans="3:5" x14ac:dyDescent="0.25">
      <c r="C140" s="7"/>
      <c r="E140" s="7"/>
    </row>
    <row r="141" spans="3:5" x14ac:dyDescent="0.25">
      <c r="C141" s="7"/>
      <c r="E141" s="7"/>
    </row>
    <row r="142" spans="3:5" x14ac:dyDescent="0.25">
      <c r="C142" s="7"/>
      <c r="E142" s="7"/>
    </row>
    <row r="143" spans="3:5" x14ac:dyDescent="0.25">
      <c r="C143" s="7"/>
      <c r="E143" s="7"/>
    </row>
    <row r="144" spans="3:5" x14ac:dyDescent="0.25">
      <c r="C144" s="7"/>
      <c r="E144" s="7"/>
    </row>
    <row r="145" spans="3:5" x14ac:dyDescent="0.25">
      <c r="C145" s="7"/>
      <c r="E145" s="7"/>
    </row>
    <row r="146" spans="3:5" x14ac:dyDescent="0.25">
      <c r="C146" s="7"/>
      <c r="E146" s="7"/>
    </row>
    <row r="147" spans="3:5" x14ac:dyDescent="0.25">
      <c r="C147" s="7"/>
      <c r="E147" s="7"/>
    </row>
    <row r="148" spans="3:5" x14ac:dyDescent="0.25">
      <c r="C148" s="7"/>
      <c r="E148" s="7"/>
    </row>
    <row r="149" spans="3:5" x14ac:dyDescent="0.25">
      <c r="C149" s="7"/>
      <c r="E149" s="7"/>
    </row>
    <row r="150" spans="3:5" x14ac:dyDescent="0.25">
      <c r="C150" s="7"/>
      <c r="E150" s="7"/>
    </row>
    <row r="151" spans="3:5" x14ac:dyDescent="0.25">
      <c r="C151" s="7"/>
      <c r="E151" s="7"/>
    </row>
    <row r="152" spans="3:5" x14ac:dyDescent="0.25">
      <c r="C152" s="7"/>
      <c r="E152" s="7"/>
    </row>
    <row r="153" spans="3:5" x14ac:dyDescent="0.25">
      <c r="C153" s="7"/>
      <c r="E153" s="7"/>
    </row>
    <row r="154" spans="3:5" x14ac:dyDescent="0.25">
      <c r="C154" s="7"/>
      <c r="E154" s="7"/>
    </row>
    <row r="155" spans="3:5" x14ac:dyDescent="0.25">
      <c r="C155" s="7"/>
      <c r="E155" s="7"/>
    </row>
    <row r="156" spans="3:5" x14ac:dyDescent="0.25">
      <c r="C156" s="7"/>
      <c r="E156" s="7"/>
    </row>
    <row r="157" spans="3:5" x14ac:dyDescent="0.25">
      <c r="C157" s="7"/>
      <c r="E157" s="7"/>
    </row>
    <row r="158" spans="3:5" x14ac:dyDescent="0.25">
      <c r="C158" s="7"/>
      <c r="E158" s="7"/>
    </row>
    <row r="159" spans="3:5" x14ac:dyDescent="0.25">
      <c r="C159" s="7"/>
      <c r="E159" s="7"/>
    </row>
    <row r="160" spans="3:5" x14ac:dyDescent="0.25">
      <c r="C160" s="7"/>
      <c r="E160" s="7"/>
    </row>
    <row r="161" spans="3:5" x14ac:dyDescent="0.25">
      <c r="C161" s="7"/>
      <c r="E161" s="7"/>
    </row>
    <row r="162" spans="3:5" x14ac:dyDescent="0.25">
      <c r="C162" s="7"/>
      <c r="E162" s="7"/>
    </row>
    <row r="163" spans="3:5" x14ac:dyDescent="0.25">
      <c r="C163" s="7"/>
      <c r="E163" s="7"/>
    </row>
    <row r="164" spans="3:5" x14ac:dyDescent="0.25">
      <c r="C164" s="7"/>
      <c r="E164" s="7"/>
    </row>
    <row r="165" spans="3:5" x14ac:dyDescent="0.25">
      <c r="C165" s="7"/>
      <c r="E165" s="7"/>
    </row>
    <row r="166" spans="3:5" x14ac:dyDescent="0.25">
      <c r="C166" s="7"/>
      <c r="E166" s="7"/>
    </row>
    <row r="167" spans="3:5" x14ac:dyDescent="0.25">
      <c r="C167" s="7"/>
      <c r="E167" s="7"/>
    </row>
    <row r="168" spans="3:5" x14ac:dyDescent="0.25">
      <c r="C168" s="7"/>
      <c r="E168" s="7"/>
    </row>
    <row r="169" spans="3:5" x14ac:dyDescent="0.25">
      <c r="C169" s="7"/>
      <c r="E169" s="7"/>
    </row>
    <row r="170" spans="3:5" x14ac:dyDescent="0.25">
      <c r="C170" s="7"/>
      <c r="E170" s="7"/>
    </row>
    <row r="171" spans="3:5" x14ac:dyDescent="0.25">
      <c r="C171" s="7"/>
      <c r="E171" s="7"/>
    </row>
    <row r="172" spans="3:5" x14ac:dyDescent="0.25">
      <c r="C172" s="7"/>
      <c r="E172" s="7"/>
    </row>
    <row r="173" spans="3:5" x14ac:dyDescent="0.25">
      <c r="C173" s="7"/>
      <c r="E173" s="7"/>
    </row>
    <row r="174" spans="3:5" x14ac:dyDescent="0.25">
      <c r="C174" s="7"/>
      <c r="E174" s="7"/>
    </row>
    <row r="175" spans="3:5" x14ac:dyDescent="0.25">
      <c r="C175" s="7"/>
      <c r="E175" s="7"/>
    </row>
    <row r="176" spans="3:5" x14ac:dyDescent="0.25">
      <c r="C176" s="7"/>
      <c r="E176" s="7"/>
    </row>
    <row r="177" spans="3:5" x14ac:dyDescent="0.25">
      <c r="C177" s="7"/>
      <c r="E177" s="7"/>
    </row>
    <row r="178" spans="3:5" x14ac:dyDescent="0.25">
      <c r="C178" s="7"/>
      <c r="E178" s="7"/>
    </row>
    <row r="179" spans="3:5" x14ac:dyDescent="0.25">
      <c r="C179" s="7"/>
      <c r="E179" s="7"/>
    </row>
    <row r="180" spans="3:5" x14ac:dyDescent="0.25">
      <c r="C180" s="7"/>
      <c r="E180" s="7"/>
    </row>
    <row r="181" spans="3:5" x14ac:dyDescent="0.25">
      <c r="C181" s="7"/>
      <c r="E181" s="7"/>
    </row>
    <row r="182" spans="3:5" x14ac:dyDescent="0.25">
      <c r="C182" s="7"/>
      <c r="E182" s="7"/>
    </row>
    <row r="183" spans="3:5" x14ac:dyDescent="0.25">
      <c r="C183" s="7"/>
      <c r="E183" s="7"/>
    </row>
    <row r="184" spans="3:5" x14ac:dyDescent="0.25">
      <c r="C184" s="7"/>
      <c r="E184" s="7"/>
    </row>
    <row r="185" spans="3:5" x14ac:dyDescent="0.25">
      <c r="C185" s="7"/>
      <c r="E185" s="7"/>
    </row>
    <row r="186" spans="3:5" x14ac:dyDescent="0.25">
      <c r="C186" s="7"/>
      <c r="E186" s="7"/>
    </row>
    <row r="187" spans="3:5" x14ac:dyDescent="0.25">
      <c r="C187" s="7"/>
      <c r="E187" s="7"/>
    </row>
    <row r="188" spans="3:5" x14ac:dyDescent="0.25">
      <c r="C188" s="7"/>
      <c r="E188" s="7"/>
    </row>
    <row r="189" spans="3:5" x14ac:dyDescent="0.25">
      <c r="C189" s="7"/>
      <c r="E189" s="7"/>
    </row>
    <row r="190" spans="3:5" x14ac:dyDescent="0.25">
      <c r="C190" s="7"/>
      <c r="E190" s="7"/>
    </row>
    <row r="191" spans="3:5" x14ac:dyDescent="0.25">
      <c r="C191" s="7"/>
      <c r="E191" s="7"/>
    </row>
    <row r="192" spans="3:5" x14ac:dyDescent="0.25">
      <c r="C192" s="7"/>
      <c r="E192" s="7"/>
    </row>
    <row r="193" spans="3:5" x14ac:dyDescent="0.25">
      <c r="C193" s="7"/>
      <c r="E193" s="7"/>
    </row>
    <row r="194" spans="3:5" x14ac:dyDescent="0.25">
      <c r="C194" s="7"/>
      <c r="E194" s="7"/>
    </row>
    <row r="195" spans="3:5" x14ac:dyDescent="0.25">
      <c r="C195" s="7"/>
      <c r="E195" s="7"/>
    </row>
    <row r="196" spans="3:5" x14ac:dyDescent="0.25">
      <c r="C196" s="7"/>
      <c r="E196" s="7"/>
    </row>
    <row r="197" spans="3:5" x14ac:dyDescent="0.25">
      <c r="C197" s="7"/>
      <c r="E197" s="7"/>
    </row>
    <row r="198" spans="3:5" x14ac:dyDescent="0.25">
      <c r="C198" s="7"/>
      <c r="E198" s="7"/>
    </row>
    <row r="199" spans="3:5" x14ac:dyDescent="0.25">
      <c r="C199" s="7"/>
      <c r="E199" s="7"/>
    </row>
    <row r="200" spans="3:5" x14ac:dyDescent="0.25">
      <c r="C200" s="7"/>
      <c r="E200" s="7"/>
    </row>
  </sheetData>
  <sortState ref="C44:E200">
    <sortCondition ref="C44:C200"/>
  </sortState>
  <dataConsolidate/>
  <mergeCells count="15">
    <mergeCell ref="H4:I4"/>
    <mergeCell ref="J4:M4"/>
    <mergeCell ref="K7:L7"/>
    <mergeCell ref="M7:N7"/>
    <mergeCell ref="C9:J9"/>
    <mergeCell ref="K9:AB9"/>
    <mergeCell ref="G7:H7"/>
    <mergeCell ref="I7:J7"/>
    <mergeCell ref="C7:D7"/>
    <mergeCell ref="E7:F7"/>
    <mergeCell ref="C5:F5"/>
    <mergeCell ref="O7:P7"/>
    <mergeCell ref="Q7:R7"/>
    <mergeCell ref="J5:M5"/>
    <mergeCell ref="H5:I5"/>
  </mergeCells>
  <conditionalFormatting sqref="C11:AA41">
    <cfRule type="expression" dxfId="19" priority="8">
      <formula>WEEKDAY(C11,2)= (1)</formula>
    </cfRule>
    <cfRule type="expression" dxfId="18" priority="28">
      <formula>WEEKDAY(C11,2)=4</formula>
    </cfRule>
  </conditionalFormatting>
  <conditionalFormatting sqref="C11:AB41">
    <cfRule type="containsText" dxfId="17" priority="7" operator="containsText" text="Fosse">
      <formula>NOT(ISERROR(SEARCH("Fosse",C11)))</formula>
    </cfRule>
    <cfRule type="expression" dxfId="16" priority="29">
      <formula>WEEKDAY(C11,2)=2</formula>
    </cfRule>
  </conditionalFormatting>
  <hyperlinks>
    <hyperlink ref="J4:M4" r:id="rId1" display="https://www.youtube.com/watch?v=DmK8RHR5aH8"/>
    <hyperlink ref="J4" r:id="rId2"/>
    <hyperlink ref="C5" location="'Dates _Events'!A1" display="Renseigner les Dates "/>
    <hyperlink ref="C5:E5" location="'Dates _Events'!A1" display="Click pour Renseigner les Dates  Events"/>
  </hyperlinks>
  <pageMargins left="0.7" right="0.7" top="0.75" bottom="0.75" header="0.3" footer="0.3"/>
  <pageSetup paperSize="9" orientation="portrait"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" operator="containsText" id="{A72111A6-F067-43ED-84F6-FD543CB42DEC}">
            <xm:f>NOT(ISERROR(SEARCH(Listes!$A$9,C11)))</xm:f>
            <xm:f>Listes!$A$9</xm:f>
            <x14:dxf>
              <font>
                <color theme="0"/>
              </font>
              <fill>
                <patternFill>
                  <bgColor theme="2" tint="-0.749961851863155"/>
                </patternFill>
              </fill>
            </x14:dxf>
          </x14:cfRule>
          <x14:cfRule type="containsText" priority="2" operator="containsText" id="{C4B38A92-AF71-4B27-B13B-83F58F58193F}">
            <xm:f>NOT(ISERROR(SEARCH(Listes!$A$8,C11)))</xm:f>
            <xm:f>Listes!$A$8</xm:f>
            <x14:dxf>
              <font>
                <color theme="0"/>
              </font>
              <fill>
                <patternFill>
                  <bgColor rgb="FF7030A0"/>
                </patternFill>
              </fill>
            </x14:dxf>
          </x14:cfRule>
          <x14:cfRule type="containsText" priority="3" operator="containsText" id="{53E2C66A-290E-4EAB-B674-714254385AC0}">
            <xm:f>NOT(ISERROR(SEARCH(Listes!$A$6,C11)))</xm:f>
            <xm:f>Listes!$A$6</xm:f>
            <x14:dxf>
              <font>
                <color theme="0"/>
              </font>
              <fill>
                <patternFill>
                  <bgColor rgb="FFFF0000"/>
                </patternFill>
              </fill>
            </x14:dxf>
          </x14:cfRule>
          <x14:cfRule type="containsText" priority="4" operator="containsText" id="{5A8A8300-29E1-483E-B89D-16B31706CD82}">
            <xm:f>NOT(ISERROR(SEARCH(Listes!$A$3,C11)))</xm:f>
            <xm:f>Listes!$A$3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5" operator="containsText" id="{DCE742A8-18B9-40F5-9DA0-B8074B57AA4F}">
            <xm:f>NOT(ISERROR(SEARCH(Listes!$A$4,C11)))</xm:f>
            <xm:f>Listes!$A$4</xm:f>
            <x14:dxf>
              <fill>
                <patternFill>
                  <bgColor rgb="FF00B0F0"/>
                </patternFill>
              </fill>
            </x14:dxf>
          </x14:cfRule>
          <x14:cfRule type="containsText" priority="6" operator="containsText" id="{B7412871-E900-4BBC-9265-F0A800B48468}">
            <xm:f>NOT(ISERROR(SEARCH(Listes!$A$7,C11)))</xm:f>
            <xm:f>Listes!$A$7</xm:f>
            <x14:dxf>
              <fill>
                <patternFill>
                  <bgColor rgb="FFFFC000"/>
                </patternFill>
              </fill>
            </x14:dxf>
          </x14:cfRule>
          <xm:sqref>C11:AB41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Listes!$A$21:$A$35</xm:f>
          </x14:formula1>
          <xm:sqref>D4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6"/>
  <sheetViews>
    <sheetView workbookViewId="0">
      <pane ySplit="13" topLeftCell="A185" activePane="bottomLeft" state="frozen"/>
      <selection pane="bottomLeft" activeCell="D1" sqref="D1"/>
    </sheetView>
  </sheetViews>
  <sheetFormatPr baseColWidth="10" defaultRowHeight="15" x14ac:dyDescent="0.25"/>
  <cols>
    <col min="1" max="1" width="19.28515625" style="38" customWidth="1"/>
    <col min="2" max="2" width="12.85546875" style="36" customWidth="1"/>
    <col min="4" max="4" width="28" style="20" customWidth="1"/>
    <col min="7" max="7" width="4.85546875" customWidth="1"/>
  </cols>
  <sheetData>
    <row r="1" spans="1:5" ht="29.25" thickBot="1" x14ac:dyDescent="0.5">
      <c r="A1" s="33" t="s">
        <v>17</v>
      </c>
      <c r="B1" s="34"/>
      <c r="C1" s="10"/>
      <c r="D1" s="58" t="s">
        <v>45</v>
      </c>
    </row>
    <row r="2" spans="1:5" ht="16.5" thickTop="1" thickBot="1" x14ac:dyDescent="0.3">
      <c r="A2" s="40" t="s">
        <v>31</v>
      </c>
      <c r="B2" s="41" t="s">
        <v>40</v>
      </c>
      <c r="C2" s="42" t="s">
        <v>19</v>
      </c>
      <c r="D2" s="43" t="s">
        <v>30</v>
      </c>
    </row>
    <row r="3" spans="1:5" x14ac:dyDescent="0.25">
      <c r="A3" s="47">
        <v>45170</v>
      </c>
      <c r="B3" s="48">
        <f>A3</f>
        <v>45170</v>
      </c>
      <c r="C3" s="49" t="s">
        <v>34</v>
      </c>
      <c r="D3" s="50" t="s">
        <v>35</v>
      </c>
      <c r="E3" s="78" t="s">
        <v>41</v>
      </c>
    </row>
    <row r="4" spans="1:5" x14ac:dyDescent="0.25">
      <c r="A4" s="51">
        <v>45171</v>
      </c>
      <c r="B4" s="35">
        <f>A4</f>
        <v>45171</v>
      </c>
      <c r="C4" s="39" t="s">
        <v>28</v>
      </c>
      <c r="D4" s="52" t="s">
        <v>20</v>
      </c>
      <c r="E4" s="78" t="s">
        <v>41</v>
      </c>
    </row>
    <row r="5" spans="1:5" x14ac:dyDescent="0.25">
      <c r="A5" s="51">
        <v>45172</v>
      </c>
      <c r="B5" s="35">
        <f>A5</f>
        <v>45172</v>
      </c>
      <c r="C5" s="39" t="s">
        <v>28</v>
      </c>
      <c r="D5" s="52" t="s">
        <v>21</v>
      </c>
      <c r="E5" s="78" t="s">
        <v>41</v>
      </c>
    </row>
    <row r="6" spans="1:5" x14ac:dyDescent="0.25">
      <c r="A6" s="51">
        <v>45173</v>
      </c>
      <c r="B6" s="35">
        <f>A6</f>
        <v>45173</v>
      </c>
      <c r="C6" s="39" t="s">
        <v>26</v>
      </c>
      <c r="D6" s="52" t="s">
        <v>27</v>
      </c>
      <c r="E6" s="78" t="s">
        <v>41</v>
      </c>
    </row>
    <row r="7" spans="1:5" x14ac:dyDescent="0.25">
      <c r="A7" s="51">
        <v>45209</v>
      </c>
      <c r="B7" s="35">
        <f>IF(A7="","",A7)</f>
        <v>45209</v>
      </c>
      <c r="C7" s="39" t="s">
        <v>51</v>
      </c>
      <c r="D7" s="52" t="s">
        <v>52</v>
      </c>
      <c r="E7" s="78" t="s">
        <v>41</v>
      </c>
    </row>
    <row r="8" spans="1:5" x14ac:dyDescent="0.25">
      <c r="A8" s="51">
        <v>45210</v>
      </c>
      <c r="B8" s="35">
        <f>IF(A8="","",A8)</f>
        <v>45210</v>
      </c>
      <c r="C8" s="39" t="s">
        <v>54</v>
      </c>
      <c r="D8" s="52" t="s">
        <v>53</v>
      </c>
      <c r="E8" s="78" t="s">
        <v>41</v>
      </c>
    </row>
    <row r="9" spans="1:5" x14ac:dyDescent="0.25">
      <c r="A9" s="51">
        <v>45400</v>
      </c>
      <c r="B9" s="35">
        <f>A9</f>
        <v>45400</v>
      </c>
      <c r="C9" s="39" t="s">
        <v>29</v>
      </c>
      <c r="D9" s="52" t="s">
        <v>33</v>
      </c>
      <c r="E9" s="78" t="s">
        <v>41</v>
      </c>
    </row>
    <row r="10" spans="1:5" x14ac:dyDescent="0.25">
      <c r="A10" s="51">
        <v>45401</v>
      </c>
      <c r="B10" s="35">
        <f>A10</f>
        <v>45401</v>
      </c>
      <c r="C10" s="39" t="s">
        <v>29</v>
      </c>
      <c r="D10" s="52" t="s">
        <v>33</v>
      </c>
      <c r="E10" s="78" t="s">
        <v>41</v>
      </c>
    </row>
    <row r="11" spans="1:5" x14ac:dyDescent="0.25">
      <c r="A11" s="51">
        <v>45402</v>
      </c>
      <c r="B11" s="35">
        <f>A11</f>
        <v>45402</v>
      </c>
      <c r="C11" s="39" t="s">
        <v>29</v>
      </c>
      <c r="D11" s="52" t="s">
        <v>33</v>
      </c>
      <c r="E11" s="78" t="s">
        <v>41</v>
      </c>
    </row>
    <row r="12" spans="1:5" x14ac:dyDescent="0.25">
      <c r="A12" s="51">
        <v>45404</v>
      </c>
      <c r="B12" s="35">
        <f>A12</f>
        <v>45404</v>
      </c>
      <c r="C12" s="39" t="s">
        <v>32</v>
      </c>
      <c r="D12" s="52" t="s">
        <v>44</v>
      </c>
      <c r="E12" s="78" t="s">
        <v>41</v>
      </c>
    </row>
    <row r="13" spans="1:5" ht="15.75" thickBot="1" x14ac:dyDescent="0.3">
      <c r="A13" s="53">
        <v>45487</v>
      </c>
      <c r="B13" s="54">
        <f>A13</f>
        <v>45487</v>
      </c>
      <c r="C13" s="55" t="s">
        <v>28</v>
      </c>
      <c r="D13" s="56" t="s">
        <v>42</v>
      </c>
      <c r="E13" s="78" t="s">
        <v>41</v>
      </c>
    </row>
    <row r="14" spans="1:5" x14ac:dyDescent="0.25">
      <c r="A14" s="44">
        <v>45542</v>
      </c>
      <c r="B14" s="57">
        <f>IF(A14="","",A14)</f>
        <v>45542</v>
      </c>
      <c r="C14" s="45" t="s">
        <v>28</v>
      </c>
      <c r="D14" s="46" t="s">
        <v>43</v>
      </c>
    </row>
    <row r="15" spans="1:5" x14ac:dyDescent="0.25">
      <c r="A15" s="37">
        <v>45551</v>
      </c>
      <c r="B15" s="57">
        <f>IF(A15="","",A15)</f>
        <v>45551</v>
      </c>
      <c r="C15" s="15" t="s">
        <v>28</v>
      </c>
      <c r="D15" s="19" t="s">
        <v>47</v>
      </c>
    </row>
    <row r="16" spans="1:5" x14ac:dyDescent="0.25">
      <c r="A16" s="37">
        <v>45556</v>
      </c>
      <c r="B16" s="57">
        <f>IF(A16="","",A16)</f>
        <v>45556</v>
      </c>
      <c r="C16" s="15" t="s">
        <v>29</v>
      </c>
      <c r="D16" s="19" t="s">
        <v>48</v>
      </c>
    </row>
    <row r="17" spans="1:4" x14ac:dyDescent="0.25">
      <c r="A17" s="37">
        <v>45557</v>
      </c>
      <c r="B17" s="57">
        <f>IF(A17="","",A17)</f>
        <v>45557</v>
      </c>
      <c r="C17" s="15" t="s">
        <v>29</v>
      </c>
      <c r="D17" s="19" t="s">
        <v>48</v>
      </c>
    </row>
    <row r="18" spans="1:4" x14ac:dyDescent="0.25">
      <c r="A18" s="37">
        <v>45572</v>
      </c>
      <c r="B18" s="57">
        <f>IF(A18="","",A18)</f>
        <v>45572</v>
      </c>
      <c r="C18" s="15" t="s">
        <v>28</v>
      </c>
      <c r="D18" s="19" t="s">
        <v>65</v>
      </c>
    </row>
    <row r="19" spans="1:4" x14ac:dyDescent="0.25">
      <c r="A19" s="37">
        <v>45574</v>
      </c>
      <c r="B19" s="57">
        <f>IF(A19="","",A19)</f>
        <v>45574</v>
      </c>
      <c r="C19" s="15" t="s">
        <v>28</v>
      </c>
      <c r="D19" s="19" t="s">
        <v>21</v>
      </c>
    </row>
    <row r="20" spans="1:4" x14ac:dyDescent="0.25">
      <c r="A20" s="37">
        <v>45579</v>
      </c>
      <c r="B20" s="57">
        <f>IF(A20="","",A20)</f>
        <v>45579</v>
      </c>
      <c r="C20" s="15" t="s">
        <v>28</v>
      </c>
      <c r="D20" s="19" t="s">
        <v>66</v>
      </c>
    </row>
    <row r="21" spans="1:4" x14ac:dyDescent="0.25">
      <c r="A21" s="37">
        <v>45581</v>
      </c>
      <c r="B21" s="57">
        <f>IF(A21="","",A21)</f>
        <v>45581</v>
      </c>
      <c r="C21" s="15" t="s">
        <v>28</v>
      </c>
      <c r="D21" s="19" t="s">
        <v>64</v>
      </c>
    </row>
    <row r="22" spans="1:4" x14ac:dyDescent="0.25">
      <c r="A22" s="37">
        <v>45584</v>
      </c>
      <c r="B22" s="57">
        <f>IF(A22="","",A22)</f>
        <v>45584</v>
      </c>
      <c r="C22" s="15" t="s">
        <v>29</v>
      </c>
      <c r="D22" s="19" t="s">
        <v>49</v>
      </c>
    </row>
    <row r="23" spans="1:4" x14ac:dyDescent="0.25">
      <c r="A23" s="37">
        <v>45585</v>
      </c>
      <c r="B23" s="57">
        <f>IF(A23="","",A23)</f>
        <v>45585</v>
      </c>
      <c r="C23" s="15" t="s">
        <v>29</v>
      </c>
      <c r="D23" s="19" t="s">
        <v>49</v>
      </c>
    </row>
    <row r="24" spans="1:4" x14ac:dyDescent="0.25">
      <c r="A24" s="37">
        <v>45586</v>
      </c>
      <c r="B24" s="57">
        <f>IF(A24="","",A24)</f>
        <v>45586</v>
      </c>
      <c r="C24" s="15" t="s">
        <v>29</v>
      </c>
      <c r="D24" s="19" t="s">
        <v>49</v>
      </c>
    </row>
    <row r="25" spans="1:4" x14ac:dyDescent="0.25">
      <c r="A25" s="37">
        <v>45587</v>
      </c>
      <c r="B25" s="57">
        <f>IF(A25="","",A25)</f>
        <v>45587</v>
      </c>
      <c r="C25" s="15" t="s">
        <v>29</v>
      </c>
      <c r="D25" s="19" t="s">
        <v>49</v>
      </c>
    </row>
    <row r="26" spans="1:4" x14ac:dyDescent="0.25">
      <c r="A26" s="37">
        <v>45597</v>
      </c>
      <c r="B26" s="57">
        <f>IF(A26="","",A26)</f>
        <v>45597</v>
      </c>
      <c r="C26" s="15" t="s">
        <v>28</v>
      </c>
      <c r="D26" s="19" t="s">
        <v>69</v>
      </c>
    </row>
    <row r="27" spans="1:4" x14ac:dyDescent="0.25">
      <c r="A27" s="37">
        <v>45602</v>
      </c>
      <c r="B27" s="57">
        <f>IF(A27="","",A27)</f>
        <v>45602</v>
      </c>
      <c r="C27" s="15" t="s">
        <v>32</v>
      </c>
      <c r="D27" s="19" t="s">
        <v>71</v>
      </c>
    </row>
    <row r="28" spans="1:4" x14ac:dyDescent="0.25">
      <c r="A28" s="37">
        <v>45603</v>
      </c>
      <c r="B28" s="57">
        <f>IF(A28="","",A28)</f>
        <v>45603</v>
      </c>
      <c r="C28" s="15" t="s">
        <v>28</v>
      </c>
      <c r="D28" s="19" t="s">
        <v>67</v>
      </c>
    </row>
    <row r="29" spans="1:4" x14ac:dyDescent="0.25">
      <c r="A29" s="37">
        <v>45609</v>
      </c>
      <c r="B29" s="57">
        <f>IF(A29="","",A29)</f>
        <v>45609</v>
      </c>
      <c r="C29" s="15" t="s">
        <v>28</v>
      </c>
      <c r="D29" s="19" t="s">
        <v>70</v>
      </c>
    </row>
    <row r="30" spans="1:4" x14ac:dyDescent="0.25">
      <c r="A30" s="37">
        <v>45644</v>
      </c>
      <c r="B30" s="57">
        <f>IF(A30="","",A30)</f>
        <v>45644</v>
      </c>
      <c r="C30" s="15" t="s">
        <v>32</v>
      </c>
      <c r="D30" s="19" t="s">
        <v>71</v>
      </c>
    </row>
    <row r="31" spans="1:4" x14ac:dyDescent="0.25">
      <c r="A31" s="37">
        <v>45649</v>
      </c>
      <c r="B31" s="57">
        <f>A31</f>
        <v>45649</v>
      </c>
      <c r="C31" s="15" t="s">
        <v>34</v>
      </c>
      <c r="D31" s="19" t="s">
        <v>35</v>
      </c>
    </row>
    <row r="32" spans="1:4" x14ac:dyDescent="0.25">
      <c r="A32" s="37">
        <v>45650</v>
      </c>
      <c r="B32" s="57">
        <f>A32</f>
        <v>45650</v>
      </c>
      <c r="C32" s="15" t="s">
        <v>34</v>
      </c>
      <c r="D32" s="19" t="s">
        <v>35</v>
      </c>
    </row>
    <row r="33" spans="1:4" x14ac:dyDescent="0.25">
      <c r="A33" s="37">
        <v>45651</v>
      </c>
      <c r="B33" s="57">
        <f>A33</f>
        <v>45651</v>
      </c>
      <c r="C33" s="15" t="s">
        <v>34</v>
      </c>
      <c r="D33" s="19" t="s">
        <v>35</v>
      </c>
    </row>
    <row r="34" spans="1:4" x14ac:dyDescent="0.25">
      <c r="A34" s="37">
        <v>45652</v>
      </c>
      <c r="B34" s="57">
        <f>A34</f>
        <v>45652</v>
      </c>
      <c r="C34" s="15" t="s">
        <v>34</v>
      </c>
      <c r="D34" s="19" t="s">
        <v>35</v>
      </c>
    </row>
    <row r="35" spans="1:4" x14ac:dyDescent="0.25">
      <c r="A35" s="37">
        <v>45653</v>
      </c>
      <c r="B35" s="57">
        <f>A35</f>
        <v>45653</v>
      </c>
      <c r="C35" s="15" t="s">
        <v>34</v>
      </c>
      <c r="D35" s="19" t="s">
        <v>35</v>
      </c>
    </row>
    <row r="36" spans="1:4" x14ac:dyDescent="0.25">
      <c r="A36" s="37">
        <v>45654</v>
      </c>
      <c r="B36" s="57">
        <f>A36</f>
        <v>45654</v>
      </c>
      <c r="C36" s="15" t="s">
        <v>34</v>
      </c>
      <c r="D36" s="19" t="s">
        <v>35</v>
      </c>
    </row>
    <row r="37" spans="1:4" x14ac:dyDescent="0.25">
      <c r="A37" s="37">
        <v>45655</v>
      </c>
      <c r="B37" s="57">
        <f>A37</f>
        <v>45655</v>
      </c>
      <c r="C37" s="15" t="s">
        <v>34</v>
      </c>
      <c r="D37" s="19" t="s">
        <v>35</v>
      </c>
    </row>
    <row r="38" spans="1:4" x14ac:dyDescent="0.25">
      <c r="A38" s="37">
        <v>45656</v>
      </c>
      <c r="B38" s="57">
        <f>A38</f>
        <v>45656</v>
      </c>
      <c r="C38" s="15" t="s">
        <v>34</v>
      </c>
      <c r="D38" s="19" t="s">
        <v>35</v>
      </c>
    </row>
    <row r="39" spans="1:4" x14ac:dyDescent="0.25">
      <c r="A39" s="37">
        <v>45657</v>
      </c>
      <c r="B39" s="57">
        <f>A39</f>
        <v>45657</v>
      </c>
      <c r="C39" s="15" t="s">
        <v>34</v>
      </c>
      <c r="D39" s="19" t="s">
        <v>35</v>
      </c>
    </row>
    <row r="40" spans="1:4" x14ac:dyDescent="0.25">
      <c r="A40" s="37">
        <v>45658</v>
      </c>
      <c r="B40" s="57">
        <f>A40</f>
        <v>45658</v>
      </c>
      <c r="C40" s="15" t="s">
        <v>34</v>
      </c>
      <c r="D40" s="19" t="s">
        <v>35</v>
      </c>
    </row>
    <row r="41" spans="1:4" x14ac:dyDescent="0.25">
      <c r="A41" s="37">
        <v>45659</v>
      </c>
      <c r="B41" s="57">
        <f>A41</f>
        <v>45659</v>
      </c>
      <c r="C41" s="15" t="s">
        <v>34</v>
      </c>
      <c r="D41" s="19" t="s">
        <v>35</v>
      </c>
    </row>
    <row r="42" spans="1:4" x14ac:dyDescent="0.25">
      <c r="A42" s="37">
        <v>45660</v>
      </c>
      <c r="B42" s="57">
        <f>A42</f>
        <v>45660</v>
      </c>
      <c r="C42" s="15" t="s">
        <v>34</v>
      </c>
      <c r="D42" s="19" t="s">
        <v>35</v>
      </c>
    </row>
    <row r="43" spans="1:4" x14ac:dyDescent="0.25">
      <c r="A43" s="37">
        <v>45661</v>
      </c>
      <c r="B43" s="57">
        <f>A43</f>
        <v>45661</v>
      </c>
      <c r="C43" s="15" t="s">
        <v>34</v>
      </c>
      <c r="D43" s="19" t="s">
        <v>35</v>
      </c>
    </row>
    <row r="44" spans="1:4" x14ac:dyDescent="0.25">
      <c r="A44" s="37">
        <v>45662</v>
      </c>
      <c r="B44" s="57">
        <f>A44</f>
        <v>45662</v>
      </c>
      <c r="C44" s="15" t="s">
        <v>34</v>
      </c>
      <c r="D44" s="19" t="s">
        <v>35</v>
      </c>
    </row>
    <row r="45" spans="1:4" x14ac:dyDescent="0.25">
      <c r="A45" s="37">
        <v>45666</v>
      </c>
      <c r="B45" s="57">
        <f>IF(A45="","",A45)</f>
        <v>45666</v>
      </c>
      <c r="C45" s="15" t="s">
        <v>28</v>
      </c>
      <c r="D45" s="19" t="s">
        <v>74</v>
      </c>
    </row>
    <row r="46" spans="1:4" x14ac:dyDescent="0.25">
      <c r="A46" s="37">
        <v>45667</v>
      </c>
      <c r="B46" s="57">
        <f>IF(A46="","",A46)</f>
        <v>45667</v>
      </c>
      <c r="C46" s="15" t="s">
        <v>28</v>
      </c>
      <c r="D46" s="19" t="s">
        <v>74</v>
      </c>
    </row>
    <row r="47" spans="1:4" x14ac:dyDescent="0.25">
      <c r="A47" s="37">
        <v>45668</v>
      </c>
      <c r="B47" s="57">
        <f>IF(A47="","",A47)</f>
        <v>45668</v>
      </c>
      <c r="C47" s="15" t="s">
        <v>28</v>
      </c>
      <c r="D47" s="19" t="s">
        <v>74</v>
      </c>
    </row>
    <row r="48" spans="1:4" x14ac:dyDescent="0.25">
      <c r="A48" s="37">
        <v>45669</v>
      </c>
      <c r="B48" s="57">
        <f>IF(A48="","",A48)</f>
        <v>45669</v>
      </c>
      <c r="C48" s="15" t="s">
        <v>28</v>
      </c>
      <c r="D48" s="19" t="s">
        <v>74</v>
      </c>
    </row>
    <row r="49" spans="1:4" x14ac:dyDescent="0.25">
      <c r="A49" s="37">
        <v>45679</v>
      </c>
      <c r="B49" s="57">
        <f>IF(A49="","",A49)</f>
        <v>45679</v>
      </c>
      <c r="C49" s="15" t="s">
        <v>32</v>
      </c>
      <c r="D49" s="19" t="s">
        <v>71</v>
      </c>
    </row>
    <row r="50" spans="1:4" x14ac:dyDescent="0.25">
      <c r="A50" s="37">
        <v>45685</v>
      </c>
      <c r="B50" s="57">
        <f>IF(A50="","",A50)</f>
        <v>45685</v>
      </c>
      <c r="C50" s="15" t="s">
        <v>32</v>
      </c>
      <c r="D50" s="19" t="s">
        <v>79</v>
      </c>
    </row>
    <row r="51" spans="1:4" x14ac:dyDescent="0.25">
      <c r="A51" s="37">
        <v>45687</v>
      </c>
      <c r="B51" s="57">
        <f>IF(A51="","",A51)</f>
        <v>45687</v>
      </c>
      <c r="C51" s="15" t="s">
        <v>28</v>
      </c>
      <c r="D51" s="19" t="s">
        <v>76</v>
      </c>
    </row>
    <row r="52" spans="1:4" x14ac:dyDescent="0.25">
      <c r="A52" s="37">
        <v>45692</v>
      </c>
      <c r="B52" s="57">
        <f>IF(A52="","",A52)</f>
        <v>45692</v>
      </c>
      <c r="C52" s="15" t="s">
        <v>28</v>
      </c>
      <c r="D52" s="19" t="s">
        <v>64</v>
      </c>
    </row>
    <row r="53" spans="1:4" x14ac:dyDescent="0.25">
      <c r="A53" s="37">
        <v>45693</v>
      </c>
      <c r="B53" s="57">
        <f>IF(A53="","",A53)</f>
        <v>45693</v>
      </c>
      <c r="C53" s="15" t="s">
        <v>28</v>
      </c>
      <c r="D53" s="19" t="s">
        <v>21</v>
      </c>
    </row>
    <row r="54" spans="1:4" x14ac:dyDescent="0.25">
      <c r="A54" s="37">
        <v>45697</v>
      </c>
      <c r="B54" s="57">
        <f>IF(A54="","",A54)</f>
        <v>45697</v>
      </c>
      <c r="C54" s="15" t="s">
        <v>26</v>
      </c>
      <c r="D54" s="19" t="s">
        <v>27</v>
      </c>
    </row>
    <row r="55" spans="1:4" x14ac:dyDescent="0.25">
      <c r="A55" s="37">
        <v>45707</v>
      </c>
      <c r="B55" s="57">
        <f>IF(A55="","",A55)</f>
        <v>45707</v>
      </c>
      <c r="C55" s="15" t="s">
        <v>32</v>
      </c>
      <c r="D55" s="19" t="s">
        <v>71</v>
      </c>
    </row>
    <row r="56" spans="1:4" x14ac:dyDescent="0.25">
      <c r="A56" s="37">
        <v>45735</v>
      </c>
      <c r="B56" s="57">
        <f>IF(A56="","",A56)</f>
        <v>45735</v>
      </c>
      <c r="C56" s="15" t="s">
        <v>32</v>
      </c>
      <c r="D56" s="19" t="s">
        <v>71</v>
      </c>
    </row>
    <row r="57" spans="1:4" x14ac:dyDescent="0.25">
      <c r="A57" s="37">
        <v>45753</v>
      </c>
      <c r="B57" s="57">
        <f>IF(A57="","",A57)</f>
        <v>45753</v>
      </c>
      <c r="C57" s="15" t="s">
        <v>28</v>
      </c>
      <c r="D57" s="19" t="s">
        <v>75</v>
      </c>
    </row>
    <row r="58" spans="1:4" x14ac:dyDescent="0.25">
      <c r="A58" s="37">
        <v>45763</v>
      </c>
      <c r="B58" s="57">
        <f>IF(A58="","",A58)</f>
        <v>45763</v>
      </c>
      <c r="C58" s="15" t="s">
        <v>32</v>
      </c>
      <c r="D58" s="19" t="s">
        <v>71</v>
      </c>
    </row>
    <row r="59" spans="1:4" x14ac:dyDescent="0.25">
      <c r="A59" s="37">
        <v>45776</v>
      </c>
      <c r="B59" s="57">
        <f>IF(A59="","",A59)</f>
        <v>45776</v>
      </c>
      <c r="C59" s="15" t="s">
        <v>32</v>
      </c>
      <c r="D59" s="19" t="s">
        <v>156</v>
      </c>
    </row>
    <row r="60" spans="1:4" x14ac:dyDescent="0.25">
      <c r="A60" s="37">
        <v>45795</v>
      </c>
      <c r="B60" s="57">
        <f>IF(A60="","",A60)</f>
        <v>45795</v>
      </c>
      <c r="C60" s="15" t="s">
        <v>26</v>
      </c>
      <c r="D60" s="19" t="s">
        <v>27</v>
      </c>
    </row>
    <row r="61" spans="1:4" x14ac:dyDescent="0.25">
      <c r="A61" s="37">
        <v>45805</v>
      </c>
      <c r="B61" s="57">
        <f>IF(A61="","",A61)</f>
        <v>45805</v>
      </c>
      <c r="C61" s="15" t="s">
        <v>28</v>
      </c>
      <c r="D61" s="19" t="s">
        <v>68</v>
      </c>
    </row>
    <row r="62" spans="1:4" x14ac:dyDescent="0.25">
      <c r="A62" s="37">
        <v>45806</v>
      </c>
      <c r="B62" s="57">
        <f>IF(A62="","",A62)</f>
        <v>45806</v>
      </c>
      <c r="C62" s="15" t="s">
        <v>28</v>
      </c>
      <c r="D62" s="19" t="s">
        <v>68</v>
      </c>
    </row>
    <row r="63" spans="1:4" x14ac:dyDescent="0.25">
      <c r="A63" s="37">
        <v>45807</v>
      </c>
      <c r="B63" s="57">
        <f>IF(A63="","",A63)</f>
        <v>45807</v>
      </c>
      <c r="C63" s="15" t="s">
        <v>28</v>
      </c>
      <c r="D63" s="19" t="s">
        <v>68</v>
      </c>
    </row>
    <row r="64" spans="1:4" x14ac:dyDescent="0.25">
      <c r="A64" s="37">
        <v>45808</v>
      </c>
      <c r="B64" s="57">
        <f>IF(A64="","",A64)</f>
        <v>45808</v>
      </c>
      <c r="C64" s="15" t="s">
        <v>28</v>
      </c>
      <c r="D64" s="19" t="s">
        <v>68</v>
      </c>
    </row>
    <row r="65" spans="1:4" x14ac:dyDescent="0.25">
      <c r="A65" s="37">
        <v>45809</v>
      </c>
      <c r="B65" s="57">
        <f>IF(A65="","",A65)</f>
        <v>45809</v>
      </c>
      <c r="C65" s="15" t="s">
        <v>28</v>
      </c>
      <c r="D65" s="19" t="s">
        <v>68</v>
      </c>
    </row>
    <row r="66" spans="1:4" x14ac:dyDescent="0.25">
      <c r="A66" s="37">
        <v>45811</v>
      </c>
      <c r="B66" s="57">
        <f>IF(A66="","",A66)</f>
        <v>45811</v>
      </c>
      <c r="C66" s="15" t="s">
        <v>28</v>
      </c>
      <c r="D66" s="19" t="s">
        <v>64</v>
      </c>
    </row>
    <row r="67" spans="1:4" x14ac:dyDescent="0.25">
      <c r="A67" s="37">
        <v>45832</v>
      </c>
      <c r="B67" s="57">
        <f>IF(A67="","",A67)</f>
        <v>45832</v>
      </c>
      <c r="C67" s="15" t="s">
        <v>28</v>
      </c>
      <c r="D67" s="19" t="s">
        <v>157</v>
      </c>
    </row>
    <row r="68" spans="1:4" x14ac:dyDescent="0.25">
      <c r="A68" s="37">
        <v>45842</v>
      </c>
      <c r="B68" s="57">
        <f>IF(A68="","",A68)</f>
        <v>45842</v>
      </c>
      <c r="C68" s="15" t="s">
        <v>34</v>
      </c>
      <c r="D68" s="19" t="s">
        <v>35</v>
      </c>
    </row>
    <row r="69" spans="1:4" x14ac:dyDescent="0.25">
      <c r="A69" s="37">
        <v>45843</v>
      </c>
      <c r="B69" s="57">
        <f>IF(A69="","",A69)</f>
        <v>45843</v>
      </c>
      <c r="C69" s="15" t="s">
        <v>34</v>
      </c>
      <c r="D69" s="19" t="s">
        <v>35</v>
      </c>
    </row>
    <row r="70" spans="1:4" x14ac:dyDescent="0.25">
      <c r="A70" s="37">
        <v>45844</v>
      </c>
      <c r="B70" s="57">
        <f>IF(A70="","",A70)</f>
        <v>45844</v>
      </c>
      <c r="C70" s="15" t="s">
        <v>34</v>
      </c>
      <c r="D70" s="19" t="s">
        <v>35</v>
      </c>
    </row>
    <row r="71" spans="1:4" x14ac:dyDescent="0.25">
      <c r="A71" s="37">
        <v>45845</v>
      </c>
      <c r="B71" s="57">
        <f>IF(A71="","",A71)</f>
        <v>45845</v>
      </c>
      <c r="C71" s="15" t="s">
        <v>34</v>
      </c>
      <c r="D71" s="19" t="s">
        <v>35</v>
      </c>
    </row>
    <row r="72" spans="1:4" x14ac:dyDescent="0.25">
      <c r="A72" s="37">
        <v>45846</v>
      </c>
      <c r="B72" s="57">
        <f>IF(A72="","",A72)</f>
        <v>45846</v>
      </c>
      <c r="C72" s="15" t="s">
        <v>34</v>
      </c>
      <c r="D72" s="19" t="s">
        <v>35</v>
      </c>
    </row>
    <row r="73" spans="1:4" x14ac:dyDescent="0.25">
      <c r="A73" s="37">
        <v>45847</v>
      </c>
      <c r="B73" s="57">
        <f>IF(A73="","",A73)</f>
        <v>45847</v>
      </c>
      <c r="C73" s="15" t="s">
        <v>34</v>
      </c>
      <c r="D73" s="19" t="s">
        <v>35</v>
      </c>
    </row>
    <row r="74" spans="1:4" x14ac:dyDescent="0.25">
      <c r="A74" s="37">
        <v>45848</v>
      </c>
      <c r="B74" s="57">
        <f>IF(A74="","",A74)</f>
        <v>45848</v>
      </c>
      <c r="C74" s="15" t="s">
        <v>34</v>
      </c>
      <c r="D74" s="19" t="s">
        <v>35</v>
      </c>
    </row>
    <row r="75" spans="1:4" x14ac:dyDescent="0.25">
      <c r="A75" s="37">
        <v>45849</v>
      </c>
      <c r="B75" s="57">
        <f>IF(A75="","",A75)</f>
        <v>45849</v>
      </c>
      <c r="C75" s="15" t="s">
        <v>34</v>
      </c>
      <c r="D75" s="19" t="s">
        <v>35</v>
      </c>
    </row>
    <row r="76" spans="1:4" x14ac:dyDescent="0.25">
      <c r="A76" s="37">
        <v>45850</v>
      </c>
      <c r="B76" s="57">
        <f>IF(A76="","",A76)</f>
        <v>45850</v>
      </c>
      <c r="C76" s="15" t="s">
        <v>34</v>
      </c>
      <c r="D76" s="19" t="s">
        <v>35</v>
      </c>
    </row>
    <row r="77" spans="1:4" x14ac:dyDescent="0.25">
      <c r="A77" s="37">
        <v>45851</v>
      </c>
      <c r="B77" s="57">
        <f>IF(A77="","",A77)</f>
        <v>45851</v>
      </c>
      <c r="C77" s="15" t="s">
        <v>34</v>
      </c>
      <c r="D77" s="19" t="s">
        <v>35</v>
      </c>
    </row>
    <row r="78" spans="1:4" x14ac:dyDescent="0.25">
      <c r="A78" s="37">
        <v>45852</v>
      </c>
      <c r="B78" s="57">
        <f>IF(A78="","",A78)</f>
        <v>45852</v>
      </c>
      <c r="C78" s="15" t="s">
        <v>28</v>
      </c>
      <c r="D78" s="19" t="s">
        <v>158</v>
      </c>
    </row>
    <row r="79" spans="1:4" x14ac:dyDescent="0.25">
      <c r="A79" s="37">
        <v>45853</v>
      </c>
      <c r="B79" s="57">
        <f>IF(A79="","",A79)</f>
        <v>45853</v>
      </c>
      <c r="C79" s="15" t="s">
        <v>34</v>
      </c>
      <c r="D79" s="19" t="s">
        <v>35</v>
      </c>
    </row>
    <row r="80" spans="1:4" x14ac:dyDescent="0.25">
      <c r="A80" s="37">
        <v>45854</v>
      </c>
      <c r="B80" s="57">
        <f>IF(A80="","",A80)</f>
        <v>45854</v>
      </c>
      <c r="C80" s="15" t="s">
        <v>34</v>
      </c>
      <c r="D80" s="19" t="s">
        <v>35</v>
      </c>
    </row>
    <row r="81" spans="1:4" x14ac:dyDescent="0.25">
      <c r="A81" s="37">
        <v>45855</v>
      </c>
      <c r="B81" s="57">
        <f>IF(A81="","",A81)</f>
        <v>45855</v>
      </c>
      <c r="C81" s="15" t="s">
        <v>34</v>
      </c>
      <c r="D81" s="19" t="s">
        <v>35</v>
      </c>
    </row>
    <row r="82" spans="1:4" x14ac:dyDescent="0.25">
      <c r="A82" s="37">
        <v>45856</v>
      </c>
      <c r="B82" s="57">
        <f>IF(A82="","",A82)</f>
        <v>45856</v>
      </c>
      <c r="C82" s="15" t="s">
        <v>34</v>
      </c>
      <c r="D82" s="19" t="s">
        <v>35</v>
      </c>
    </row>
    <row r="83" spans="1:4" x14ac:dyDescent="0.25">
      <c r="A83" s="37">
        <v>45857</v>
      </c>
      <c r="B83" s="57">
        <f>IF(A83="","",A83)</f>
        <v>45857</v>
      </c>
      <c r="C83" s="15" t="s">
        <v>34</v>
      </c>
      <c r="D83" s="19" t="s">
        <v>35</v>
      </c>
    </row>
    <row r="84" spans="1:4" x14ac:dyDescent="0.25">
      <c r="A84" s="37">
        <v>45858</v>
      </c>
      <c r="B84" s="57">
        <f>IF(A84="","",A84)</f>
        <v>45858</v>
      </c>
      <c r="C84" s="15" t="s">
        <v>34</v>
      </c>
      <c r="D84" s="19" t="s">
        <v>35</v>
      </c>
    </row>
    <row r="85" spans="1:4" x14ac:dyDescent="0.25">
      <c r="A85" s="37">
        <v>45859</v>
      </c>
      <c r="B85" s="57">
        <f>IF(A85="","",A85)</f>
        <v>45859</v>
      </c>
      <c r="C85" s="15" t="s">
        <v>34</v>
      </c>
      <c r="D85" s="19" t="s">
        <v>35</v>
      </c>
    </row>
    <row r="86" spans="1:4" x14ac:dyDescent="0.25">
      <c r="A86" s="37">
        <v>45860</v>
      </c>
      <c r="B86" s="57">
        <f>IF(A86="","",A86)</f>
        <v>45860</v>
      </c>
      <c r="C86" s="15" t="s">
        <v>34</v>
      </c>
      <c r="D86" s="19" t="s">
        <v>35</v>
      </c>
    </row>
    <row r="87" spans="1:4" x14ac:dyDescent="0.25">
      <c r="A87" s="37">
        <v>45861</v>
      </c>
      <c r="B87" s="57">
        <f>IF(A87="","",A87)</f>
        <v>45861</v>
      </c>
      <c r="C87" s="15" t="s">
        <v>34</v>
      </c>
      <c r="D87" s="19" t="s">
        <v>35</v>
      </c>
    </row>
    <row r="88" spans="1:4" x14ac:dyDescent="0.25">
      <c r="A88" s="37">
        <v>45862</v>
      </c>
      <c r="B88" s="57">
        <f>IF(A88="","",A88)</f>
        <v>45862</v>
      </c>
      <c r="C88" s="15" t="s">
        <v>34</v>
      </c>
      <c r="D88" s="19" t="s">
        <v>35</v>
      </c>
    </row>
    <row r="89" spans="1:4" x14ac:dyDescent="0.25">
      <c r="A89" s="37">
        <v>45863</v>
      </c>
      <c r="B89" s="57">
        <f>IF(A89="","",A89)</f>
        <v>45863</v>
      </c>
      <c r="C89" s="15" t="s">
        <v>28</v>
      </c>
      <c r="D89" s="19" t="s">
        <v>159</v>
      </c>
    </row>
    <row r="90" spans="1:4" x14ac:dyDescent="0.25">
      <c r="A90" s="37">
        <v>45864</v>
      </c>
      <c r="B90" s="57">
        <f>IF(A90="","",A90)</f>
        <v>45864</v>
      </c>
      <c r="C90" s="15" t="s">
        <v>34</v>
      </c>
      <c r="D90" s="19" t="s">
        <v>35</v>
      </c>
    </row>
    <row r="91" spans="1:4" x14ac:dyDescent="0.25">
      <c r="A91" s="37">
        <v>45865</v>
      </c>
      <c r="B91" s="57">
        <f>IF(A91="","",A91)</f>
        <v>45865</v>
      </c>
      <c r="C91" s="15" t="s">
        <v>34</v>
      </c>
      <c r="D91" s="19" t="s">
        <v>35</v>
      </c>
    </row>
    <row r="92" spans="1:4" x14ac:dyDescent="0.25">
      <c r="A92" s="37">
        <v>45866</v>
      </c>
      <c r="B92" s="57">
        <f>IF(A92="","",A92)</f>
        <v>45866</v>
      </c>
      <c r="C92" s="15" t="s">
        <v>34</v>
      </c>
      <c r="D92" s="19" t="s">
        <v>35</v>
      </c>
    </row>
    <row r="93" spans="1:4" x14ac:dyDescent="0.25">
      <c r="A93" s="37">
        <v>45867</v>
      </c>
      <c r="B93" s="57">
        <f>IF(A93="","",A93)</f>
        <v>45867</v>
      </c>
      <c r="C93" s="15" t="s">
        <v>34</v>
      </c>
      <c r="D93" s="19" t="s">
        <v>35</v>
      </c>
    </row>
    <row r="94" spans="1:4" x14ac:dyDescent="0.25">
      <c r="A94" s="37">
        <v>45868</v>
      </c>
      <c r="B94" s="57">
        <f>IF(A94="","",A94)</f>
        <v>45868</v>
      </c>
      <c r="C94" s="15" t="s">
        <v>34</v>
      </c>
      <c r="D94" s="19" t="s">
        <v>35</v>
      </c>
    </row>
    <row r="95" spans="1:4" x14ac:dyDescent="0.25">
      <c r="A95" s="37">
        <v>45869</v>
      </c>
      <c r="B95" s="57">
        <f>IF(A95="","",A95)</f>
        <v>45869</v>
      </c>
      <c r="C95" s="15" t="s">
        <v>34</v>
      </c>
      <c r="D95" s="19" t="s">
        <v>35</v>
      </c>
    </row>
    <row r="96" spans="1:4" x14ac:dyDescent="0.25">
      <c r="A96" s="37">
        <v>45870</v>
      </c>
      <c r="B96" s="57">
        <f>IF(A96="","",A96)</f>
        <v>45870</v>
      </c>
      <c r="C96" s="15" t="s">
        <v>34</v>
      </c>
      <c r="D96" s="19" t="s">
        <v>35</v>
      </c>
    </row>
    <row r="97" spans="1:4" x14ac:dyDescent="0.25">
      <c r="A97" s="37">
        <v>45871</v>
      </c>
      <c r="B97" s="57">
        <f>IF(A97="","",A97)</f>
        <v>45871</v>
      </c>
      <c r="C97" s="15" t="s">
        <v>34</v>
      </c>
      <c r="D97" s="19" t="s">
        <v>35</v>
      </c>
    </row>
    <row r="98" spans="1:4" x14ac:dyDescent="0.25">
      <c r="A98" s="37">
        <v>45872</v>
      </c>
      <c r="B98" s="57">
        <f>IF(A98="","",A98)</f>
        <v>45872</v>
      </c>
      <c r="C98" s="15" t="s">
        <v>34</v>
      </c>
      <c r="D98" s="19" t="s">
        <v>35</v>
      </c>
    </row>
    <row r="99" spans="1:4" x14ac:dyDescent="0.25">
      <c r="A99" s="37">
        <v>45873</v>
      </c>
      <c r="B99" s="57">
        <f>IF(A99="","",A99)</f>
        <v>45873</v>
      </c>
      <c r="C99" s="15" t="s">
        <v>34</v>
      </c>
      <c r="D99" s="19" t="s">
        <v>35</v>
      </c>
    </row>
    <row r="100" spans="1:4" x14ac:dyDescent="0.25">
      <c r="A100" s="37">
        <v>45874</v>
      </c>
      <c r="B100" s="57">
        <f>IF(A100="","",A100)</f>
        <v>45874</v>
      </c>
      <c r="C100" s="15" t="s">
        <v>34</v>
      </c>
      <c r="D100" s="19" t="s">
        <v>35</v>
      </c>
    </row>
    <row r="101" spans="1:4" x14ac:dyDescent="0.25">
      <c r="A101" s="37">
        <v>45875</v>
      </c>
      <c r="B101" s="57">
        <f>IF(A101="","",A101)</f>
        <v>45875</v>
      </c>
      <c r="C101" s="15" t="s">
        <v>34</v>
      </c>
      <c r="D101" s="19" t="s">
        <v>35</v>
      </c>
    </row>
    <row r="102" spans="1:4" x14ac:dyDescent="0.25">
      <c r="A102" s="37">
        <v>45876</v>
      </c>
      <c r="B102" s="57">
        <f>IF(A102="","",A102)</f>
        <v>45876</v>
      </c>
      <c r="C102" s="15" t="s">
        <v>34</v>
      </c>
      <c r="D102" s="19" t="s">
        <v>35</v>
      </c>
    </row>
    <row r="103" spans="1:4" x14ac:dyDescent="0.25">
      <c r="A103" s="37">
        <v>45877</v>
      </c>
      <c r="B103" s="57">
        <f>IF(A103="","",A103)</f>
        <v>45877</v>
      </c>
      <c r="C103" s="15" t="s">
        <v>34</v>
      </c>
      <c r="D103" s="19" t="s">
        <v>35</v>
      </c>
    </row>
    <row r="104" spans="1:4" x14ac:dyDescent="0.25">
      <c r="A104" s="37">
        <v>45878</v>
      </c>
      <c r="B104" s="57">
        <f>IF(A104="","",A104)</f>
        <v>45878</v>
      </c>
      <c r="C104" s="15" t="s">
        <v>34</v>
      </c>
      <c r="D104" s="19" t="s">
        <v>35</v>
      </c>
    </row>
    <row r="105" spans="1:4" x14ac:dyDescent="0.25">
      <c r="A105" s="37">
        <v>45879</v>
      </c>
      <c r="B105" s="57">
        <f>IF(A105="","",A105)</f>
        <v>45879</v>
      </c>
      <c r="C105" s="15" t="s">
        <v>29</v>
      </c>
      <c r="D105" s="19" t="s">
        <v>160</v>
      </c>
    </row>
    <row r="106" spans="1:4" x14ac:dyDescent="0.25">
      <c r="A106" s="37">
        <v>45880</v>
      </c>
      <c r="B106" s="57">
        <f>IF(A106="","",A106)</f>
        <v>45880</v>
      </c>
      <c r="C106" s="15" t="s">
        <v>34</v>
      </c>
      <c r="D106" s="19" t="s">
        <v>35</v>
      </c>
    </row>
    <row r="107" spans="1:4" x14ac:dyDescent="0.25">
      <c r="A107" s="37">
        <v>45881</v>
      </c>
      <c r="B107" s="57">
        <f>IF(A107="","",A107)</f>
        <v>45881</v>
      </c>
      <c r="C107" s="15" t="s">
        <v>34</v>
      </c>
      <c r="D107" s="19" t="s">
        <v>35</v>
      </c>
    </row>
    <row r="108" spans="1:4" x14ac:dyDescent="0.25">
      <c r="A108" s="37">
        <v>45882</v>
      </c>
      <c r="B108" s="57">
        <f>IF(A108="","",A108)</f>
        <v>45882</v>
      </c>
      <c r="C108" s="15" t="s">
        <v>34</v>
      </c>
      <c r="D108" s="19" t="s">
        <v>35</v>
      </c>
    </row>
    <row r="109" spans="1:4" x14ac:dyDescent="0.25">
      <c r="A109" s="37">
        <v>45883</v>
      </c>
      <c r="B109" s="57">
        <f>IF(A109="","",A109)</f>
        <v>45883</v>
      </c>
      <c r="C109" s="15" t="s">
        <v>34</v>
      </c>
      <c r="D109" s="19" t="s">
        <v>35</v>
      </c>
    </row>
    <row r="110" spans="1:4" x14ac:dyDescent="0.25">
      <c r="A110" s="37">
        <v>45884</v>
      </c>
      <c r="B110" s="57">
        <f>IF(A110="","",A110)</f>
        <v>45884</v>
      </c>
      <c r="C110" s="15" t="s">
        <v>34</v>
      </c>
      <c r="D110" s="19" t="s">
        <v>35</v>
      </c>
    </row>
    <row r="111" spans="1:4" x14ac:dyDescent="0.25">
      <c r="A111" s="37">
        <v>45885</v>
      </c>
      <c r="B111" s="57">
        <f>IF(A111="","",A111)</f>
        <v>45885</v>
      </c>
      <c r="C111" s="15" t="s">
        <v>34</v>
      </c>
      <c r="D111" s="19" t="s">
        <v>35</v>
      </c>
    </row>
    <row r="112" spans="1:4" x14ac:dyDescent="0.25">
      <c r="A112" s="37">
        <v>45886</v>
      </c>
      <c r="B112" s="57">
        <f>IF(A112="","",A112)</f>
        <v>45886</v>
      </c>
      <c r="C112" s="15" t="s">
        <v>34</v>
      </c>
      <c r="D112" s="19" t="s">
        <v>35</v>
      </c>
    </row>
    <row r="113" spans="1:4" x14ac:dyDescent="0.25">
      <c r="A113" s="37">
        <v>45887</v>
      </c>
      <c r="B113" s="57">
        <f>IF(A113="","",A113)</f>
        <v>45887</v>
      </c>
      <c r="C113" s="15" t="s">
        <v>34</v>
      </c>
      <c r="D113" s="19" t="s">
        <v>35</v>
      </c>
    </row>
    <row r="114" spans="1:4" x14ac:dyDescent="0.25">
      <c r="A114" s="37">
        <v>45888</v>
      </c>
      <c r="B114" s="57">
        <f>IF(A114="","",A114)</f>
        <v>45888</v>
      </c>
      <c r="C114" s="15" t="s">
        <v>34</v>
      </c>
      <c r="D114" s="19" t="s">
        <v>35</v>
      </c>
    </row>
    <row r="115" spans="1:4" x14ac:dyDescent="0.25">
      <c r="A115" s="37">
        <v>45889</v>
      </c>
      <c r="B115" s="57">
        <f>IF(A115="","",A115)</f>
        <v>45889</v>
      </c>
      <c r="C115" s="15" t="s">
        <v>34</v>
      </c>
      <c r="D115" s="19" t="s">
        <v>35</v>
      </c>
    </row>
    <row r="116" spans="1:4" x14ac:dyDescent="0.25">
      <c r="A116" s="37">
        <v>45890</v>
      </c>
      <c r="B116" s="57">
        <f>IF(A116="","",A116)</f>
        <v>45890</v>
      </c>
      <c r="C116" s="15" t="s">
        <v>34</v>
      </c>
      <c r="D116" s="19" t="s">
        <v>35</v>
      </c>
    </row>
    <row r="117" spans="1:4" x14ac:dyDescent="0.25">
      <c r="A117" s="37">
        <v>45891</v>
      </c>
      <c r="B117" s="57">
        <f>IF(A117="","",A117)</f>
        <v>45891</v>
      </c>
      <c r="C117" s="15" t="s">
        <v>34</v>
      </c>
      <c r="D117" s="19" t="s">
        <v>35</v>
      </c>
    </row>
    <row r="118" spans="1:4" x14ac:dyDescent="0.25">
      <c r="A118" s="37">
        <v>45892</v>
      </c>
      <c r="B118" s="57">
        <f>IF(A118="","",A118)</f>
        <v>45892</v>
      </c>
      <c r="C118" s="15" t="s">
        <v>28</v>
      </c>
      <c r="D118" s="19" t="s">
        <v>159</v>
      </c>
    </row>
    <row r="119" spans="1:4" x14ac:dyDescent="0.25">
      <c r="A119" s="37">
        <v>45893</v>
      </c>
      <c r="B119" s="57">
        <f>IF(A119="","",A119)</f>
        <v>45893</v>
      </c>
      <c r="C119" s="15" t="s">
        <v>34</v>
      </c>
      <c r="D119" s="19" t="s">
        <v>35</v>
      </c>
    </row>
    <row r="120" spans="1:4" x14ac:dyDescent="0.25">
      <c r="A120" s="37">
        <v>45894</v>
      </c>
      <c r="B120" s="57">
        <f>IF(A120="","",A120)</f>
        <v>45894</v>
      </c>
      <c r="C120" s="15" t="s">
        <v>34</v>
      </c>
      <c r="D120" s="19" t="s">
        <v>35</v>
      </c>
    </row>
    <row r="121" spans="1:4" x14ac:dyDescent="0.25">
      <c r="A121" s="37">
        <v>45895</v>
      </c>
      <c r="B121" s="57">
        <f>IF(A121="","",A121)</f>
        <v>45895</v>
      </c>
      <c r="C121" s="15" t="s">
        <v>34</v>
      </c>
      <c r="D121" s="19" t="s">
        <v>35</v>
      </c>
    </row>
    <row r="122" spans="1:4" x14ac:dyDescent="0.25">
      <c r="A122" s="37">
        <v>45896</v>
      </c>
      <c r="B122" s="57">
        <f>IF(A122="","",A122)</f>
        <v>45896</v>
      </c>
      <c r="C122" s="15" t="s">
        <v>34</v>
      </c>
      <c r="D122" s="19" t="s">
        <v>35</v>
      </c>
    </row>
    <row r="123" spans="1:4" x14ac:dyDescent="0.25">
      <c r="A123" s="37">
        <v>45897</v>
      </c>
      <c r="B123" s="57">
        <f>IF(A123="","",A123)</f>
        <v>45897</v>
      </c>
      <c r="C123" s="15" t="s">
        <v>34</v>
      </c>
      <c r="D123" s="19" t="s">
        <v>35</v>
      </c>
    </row>
    <row r="124" spans="1:4" x14ac:dyDescent="0.25">
      <c r="A124" s="37">
        <v>45898</v>
      </c>
      <c r="B124" s="57">
        <f>IF(A124="","",A124)</f>
        <v>45898</v>
      </c>
      <c r="C124" s="15" t="s">
        <v>34</v>
      </c>
      <c r="D124" s="19" t="s">
        <v>35</v>
      </c>
    </row>
    <row r="125" spans="1:4" x14ac:dyDescent="0.25">
      <c r="A125" s="37">
        <v>45899</v>
      </c>
      <c r="B125" s="57">
        <f>IF(A125="","",A125)</f>
        <v>45899</v>
      </c>
      <c r="C125" s="15" t="s">
        <v>34</v>
      </c>
      <c r="D125" s="19" t="s">
        <v>35</v>
      </c>
    </row>
    <row r="126" spans="1:4" x14ac:dyDescent="0.25">
      <c r="A126" s="37">
        <v>45900</v>
      </c>
      <c r="B126" s="57">
        <f>IF(A126="","",A126)</f>
        <v>45900</v>
      </c>
      <c r="C126" s="15" t="s">
        <v>34</v>
      </c>
      <c r="D126" s="19" t="s">
        <v>35</v>
      </c>
    </row>
    <row r="127" spans="1:4" x14ac:dyDescent="0.25">
      <c r="A127" s="37">
        <v>45906</v>
      </c>
      <c r="B127" s="57">
        <f>IF(A127="","",A127)</f>
        <v>45906</v>
      </c>
      <c r="C127" s="15" t="s">
        <v>28</v>
      </c>
      <c r="D127" s="19" t="s">
        <v>43</v>
      </c>
    </row>
    <row r="128" spans="1:4" x14ac:dyDescent="0.25">
      <c r="A128" s="37">
        <v>45908</v>
      </c>
      <c r="B128" s="57">
        <f>IF(A128="","",A128)</f>
        <v>45908</v>
      </c>
      <c r="C128" s="15" t="s">
        <v>28</v>
      </c>
      <c r="D128" s="19" t="s">
        <v>161</v>
      </c>
    </row>
    <row r="129" spans="1:4" x14ac:dyDescent="0.25">
      <c r="A129" s="37">
        <v>45939</v>
      </c>
      <c r="B129" s="57">
        <f>IF(A129="","",A129)</f>
        <v>45939</v>
      </c>
      <c r="C129" s="15" t="s">
        <v>28</v>
      </c>
      <c r="D129" s="19" t="s">
        <v>72</v>
      </c>
    </row>
    <row r="130" spans="1:4" x14ac:dyDescent="0.25">
      <c r="A130" s="37">
        <v>45948</v>
      </c>
      <c r="B130" s="57">
        <f>IF(A130="","",A130)</f>
        <v>45948</v>
      </c>
      <c r="C130" s="15" t="s">
        <v>29</v>
      </c>
      <c r="D130" s="19" t="s">
        <v>48</v>
      </c>
    </row>
    <row r="131" spans="1:4" x14ac:dyDescent="0.25">
      <c r="A131" s="37">
        <v>45949</v>
      </c>
      <c r="B131" s="57">
        <f>IF(A131="","",A131)</f>
        <v>45949</v>
      </c>
      <c r="C131" s="15" t="s">
        <v>29</v>
      </c>
      <c r="D131" s="19" t="s">
        <v>48</v>
      </c>
    </row>
    <row r="132" spans="1:4" x14ac:dyDescent="0.25">
      <c r="A132" s="37">
        <v>45974</v>
      </c>
      <c r="B132" s="57">
        <f>IF(A132="","",A132)</f>
        <v>45974</v>
      </c>
      <c r="C132" s="15" t="s">
        <v>28</v>
      </c>
      <c r="D132" s="19" t="s">
        <v>67</v>
      </c>
    </row>
    <row r="133" spans="1:4" x14ac:dyDescent="0.25">
      <c r="A133" s="37">
        <v>45991</v>
      </c>
      <c r="B133" s="57">
        <f>IF(A133="","",A133)</f>
        <v>45991</v>
      </c>
      <c r="C133" s="15" t="s">
        <v>32</v>
      </c>
      <c r="D133" s="19" t="s">
        <v>164</v>
      </c>
    </row>
    <row r="134" spans="1:4" x14ac:dyDescent="0.25">
      <c r="A134" s="37">
        <v>45995</v>
      </c>
      <c r="B134" s="57">
        <f>IF(A134="","",A134)</f>
        <v>45995</v>
      </c>
      <c r="C134" s="15" t="s">
        <v>32</v>
      </c>
      <c r="D134" s="19" t="s">
        <v>165</v>
      </c>
    </row>
    <row r="135" spans="1:4" ht="30" x14ac:dyDescent="0.25">
      <c r="A135" s="37">
        <v>46002</v>
      </c>
      <c r="B135" s="57">
        <f>IF(A135="","",A135)</f>
        <v>46002</v>
      </c>
      <c r="C135" s="15" t="s">
        <v>32</v>
      </c>
      <c r="D135" s="19" t="s">
        <v>166</v>
      </c>
    </row>
    <row r="136" spans="1:4" ht="30" x14ac:dyDescent="0.25">
      <c r="A136" s="37">
        <v>46009</v>
      </c>
      <c r="B136" s="57">
        <f>IF(A136="","",A136)</f>
        <v>46009</v>
      </c>
      <c r="C136" s="15" t="s">
        <v>32</v>
      </c>
      <c r="D136" s="19" t="s">
        <v>167</v>
      </c>
    </row>
    <row r="137" spans="1:4" x14ac:dyDescent="0.25">
      <c r="A137" s="37">
        <v>46013</v>
      </c>
      <c r="B137" s="57">
        <f>IF(A137="","",A137)</f>
        <v>46013</v>
      </c>
      <c r="C137" s="15" t="s">
        <v>34</v>
      </c>
      <c r="D137" s="19" t="s">
        <v>35</v>
      </c>
    </row>
    <row r="138" spans="1:4" x14ac:dyDescent="0.25">
      <c r="A138" s="37">
        <v>46014</v>
      </c>
      <c r="B138" s="57">
        <f>IF(A138="","",A138)</f>
        <v>46014</v>
      </c>
      <c r="C138" s="15" t="s">
        <v>34</v>
      </c>
      <c r="D138" s="19" t="s">
        <v>35</v>
      </c>
    </row>
    <row r="139" spans="1:4" x14ac:dyDescent="0.25">
      <c r="A139" s="37">
        <v>46015</v>
      </c>
      <c r="B139" s="57">
        <f>IF(A139="","",A139)</f>
        <v>46015</v>
      </c>
      <c r="C139" s="15" t="s">
        <v>34</v>
      </c>
      <c r="D139" s="19" t="s">
        <v>35</v>
      </c>
    </row>
    <row r="140" spans="1:4" x14ac:dyDescent="0.25">
      <c r="A140" s="37">
        <v>46016</v>
      </c>
      <c r="B140" s="57">
        <f>IF(A140="","",A140)</f>
        <v>46016</v>
      </c>
      <c r="C140" s="15" t="s">
        <v>34</v>
      </c>
      <c r="D140" s="19" t="s">
        <v>35</v>
      </c>
    </row>
    <row r="141" spans="1:4" x14ac:dyDescent="0.25">
      <c r="A141" s="37">
        <v>46017</v>
      </c>
      <c r="B141" s="57">
        <f>IF(A141="","",A141)</f>
        <v>46017</v>
      </c>
      <c r="C141" s="15" t="s">
        <v>34</v>
      </c>
      <c r="D141" s="19" t="s">
        <v>35</v>
      </c>
    </row>
    <row r="142" spans="1:4" x14ac:dyDescent="0.25">
      <c r="A142" s="37">
        <v>46018</v>
      </c>
      <c r="B142" s="57">
        <f>IF(A142="","",A142)</f>
        <v>46018</v>
      </c>
      <c r="C142" s="15" t="s">
        <v>34</v>
      </c>
      <c r="D142" s="19" t="s">
        <v>35</v>
      </c>
    </row>
    <row r="143" spans="1:4" x14ac:dyDescent="0.25">
      <c r="A143" s="37">
        <v>46019</v>
      </c>
      <c r="B143" s="57">
        <f>IF(A143="","",A143)</f>
        <v>46019</v>
      </c>
      <c r="C143" s="15" t="s">
        <v>34</v>
      </c>
      <c r="D143" s="19" t="s">
        <v>35</v>
      </c>
    </row>
    <row r="144" spans="1:4" x14ac:dyDescent="0.25">
      <c r="A144" s="37">
        <v>46020</v>
      </c>
      <c r="B144" s="57">
        <f>IF(A144="","",A144)</f>
        <v>46020</v>
      </c>
      <c r="C144" s="15" t="s">
        <v>34</v>
      </c>
      <c r="D144" s="19" t="s">
        <v>35</v>
      </c>
    </row>
    <row r="145" spans="1:4" x14ac:dyDescent="0.25">
      <c r="A145" s="37">
        <v>46021</v>
      </c>
      <c r="B145" s="57">
        <f>IF(A145="","",A145)</f>
        <v>46021</v>
      </c>
      <c r="C145" s="15" t="s">
        <v>34</v>
      </c>
      <c r="D145" s="19" t="s">
        <v>35</v>
      </c>
    </row>
    <row r="146" spans="1:4" x14ac:dyDescent="0.25">
      <c r="A146" s="37">
        <v>46022</v>
      </c>
      <c r="B146" s="57">
        <f>IF(A146="","",A146)</f>
        <v>46022</v>
      </c>
      <c r="C146" s="15" t="s">
        <v>34</v>
      </c>
      <c r="D146" s="19" t="s">
        <v>35</v>
      </c>
    </row>
    <row r="147" spans="1:4" x14ac:dyDescent="0.25">
      <c r="A147" s="37">
        <v>46023</v>
      </c>
      <c r="B147" s="57">
        <f>IF(A147="","",A147)</f>
        <v>46023</v>
      </c>
      <c r="C147" s="15" t="s">
        <v>34</v>
      </c>
      <c r="D147" s="19" t="s">
        <v>35</v>
      </c>
    </row>
    <row r="148" spans="1:4" x14ac:dyDescent="0.25">
      <c r="A148" s="37">
        <v>46024</v>
      </c>
      <c r="B148" s="57">
        <f>IF(A148="","",A148)</f>
        <v>46024</v>
      </c>
      <c r="C148" s="15" t="s">
        <v>34</v>
      </c>
      <c r="D148" s="19" t="s">
        <v>35</v>
      </c>
    </row>
    <row r="149" spans="1:4" x14ac:dyDescent="0.25">
      <c r="A149" s="37">
        <v>46025</v>
      </c>
      <c r="B149" s="57">
        <f>IF(A149="","",A149)</f>
        <v>46025</v>
      </c>
      <c r="C149" s="15" t="s">
        <v>34</v>
      </c>
      <c r="D149" s="19" t="s">
        <v>35</v>
      </c>
    </row>
    <row r="150" spans="1:4" x14ac:dyDescent="0.25">
      <c r="A150" s="37">
        <v>46026</v>
      </c>
      <c r="B150" s="57">
        <f>IF(A150="","",A150)</f>
        <v>46026</v>
      </c>
      <c r="C150" s="15" t="s">
        <v>34</v>
      </c>
      <c r="D150" s="19" t="s">
        <v>35</v>
      </c>
    </row>
    <row r="151" spans="1:4" x14ac:dyDescent="0.25">
      <c r="A151" s="37">
        <v>46030</v>
      </c>
      <c r="B151" s="57">
        <f>IF(A151="","",A151)</f>
        <v>46030</v>
      </c>
      <c r="C151" s="15" t="s">
        <v>32</v>
      </c>
      <c r="D151" s="19" t="s">
        <v>168</v>
      </c>
    </row>
    <row r="152" spans="1:4" x14ac:dyDescent="0.25">
      <c r="A152" s="37">
        <v>46037</v>
      </c>
      <c r="B152" s="57">
        <f>IF(A152="","",A152)</f>
        <v>46037</v>
      </c>
      <c r="C152" s="15" t="s">
        <v>28</v>
      </c>
      <c r="D152" s="19" t="s">
        <v>67</v>
      </c>
    </row>
    <row r="153" spans="1:4" x14ac:dyDescent="0.25">
      <c r="A153" s="37">
        <v>46044</v>
      </c>
      <c r="B153" s="57">
        <f>IF(A153="","",A153)</f>
        <v>46044</v>
      </c>
      <c r="C153" s="15" t="s">
        <v>32</v>
      </c>
      <c r="D153" s="19" t="s">
        <v>169</v>
      </c>
    </row>
    <row r="154" spans="1:4" x14ac:dyDescent="0.25">
      <c r="A154" s="37">
        <v>46051</v>
      </c>
      <c r="B154" s="57">
        <f>IF(A154="","",A154)</f>
        <v>46051</v>
      </c>
      <c r="C154" s="15" t="s">
        <v>32</v>
      </c>
      <c r="D154" s="19" t="s">
        <v>170</v>
      </c>
    </row>
    <row r="155" spans="1:4" x14ac:dyDescent="0.25">
      <c r="A155" s="37">
        <v>46053</v>
      </c>
      <c r="B155" s="57">
        <f>IF(A155="","",A155)</f>
        <v>46053</v>
      </c>
      <c r="C155" s="15" t="s">
        <v>26</v>
      </c>
      <c r="D155" s="19" t="s">
        <v>162</v>
      </c>
    </row>
    <row r="156" spans="1:4" x14ac:dyDescent="0.25">
      <c r="A156" s="37">
        <v>46086</v>
      </c>
      <c r="B156" s="57">
        <f>IF(A156="","",A156)</f>
        <v>46086</v>
      </c>
      <c r="C156" s="15" t="s">
        <v>32</v>
      </c>
      <c r="D156" s="19" t="s">
        <v>171</v>
      </c>
    </row>
    <row r="157" spans="1:4" x14ac:dyDescent="0.25">
      <c r="A157" s="37">
        <v>46093</v>
      </c>
      <c r="B157" s="57">
        <f>IF(A157="","",A157)</f>
        <v>46093</v>
      </c>
      <c r="C157" s="15" t="s">
        <v>32</v>
      </c>
      <c r="D157" s="19" t="s">
        <v>172</v>
      </c>
    </row>
    <row r="158" spans="1:4" x14ac:dyDescent="0.25">
      <c r="A158" s="37">
        <v>46100</v>
      </c>
      <c r="B158" s="57">
        <f>IF(A158="","",A158)</f>
        <v>46100</v>
      </c>
      <c r="C158" s="15" t="s">
        <v>32</v>
      </c>
      <c r="D158" s="19" t="s">
        <v>173</v>
      </c>
    </row>
    <row r="159" spans="1:4" x14ac:dyDescent="0.25">
      <c r="A159" s="37">
        <v>46107</v>
      </c>
      <c r="B159" s="57">
        <f>IF(A159="","",A159)</f>
        <v>46107</v>
      </c>
      <c r="C159" s="15" t="s">
        <v>32</v>
      </c>
      <c r="D159" s="19" t="s">
        <v>174</v>
      </c>
    </row>
    <row r="160" spans="1:4" x14ac:dyDescent="0.25">
      <c r="A160" s="37">
        <v>46145</v>
      </c>
      <c r="B160" s="57">
        <f>IF(A160="","",A160)</f>
        <v>46145</v>
      </c>
      <c r="C160" s="15" t="s">
        <v>26</v>
      </c>
      <c r="D160" s="19" t="s">
        <v>163</v>
      </c>
    </row>
    <row r="161" spans="1:4" x14ac:dyDescent="0.25">
      <c r="A161" s="37">
        <v>46156</v>
      </c>
      <c r="B161" s="57">
        <f>IF(A161="","",A161)</f>
        <v>46156</v>
      </c>
      <c r="C161" s="15" t="s">
        <v>28</v>
      </c>
      <c r="D161" s="19" t="s">
        <v>178</v>
      </c>
    </row>
    <row r="162" spans="1:4" x14ac:dyDescent="0.25">
      <c r="A162" s="37">
        <v>46157</v>
      </c>
      <c r="B162" s="57">
        <f>IF(A162="","",A162)</f>
        <v>46157</v>
      </c>
      <c r="C162" s="15" t="s">
        <v>28</v>
      </c>
      <c r="D162" s="19" t="s">
        <v>178</v>
      </c>
    </row>
    <row r="163" spans="1:4" x14ac:dyDescent="0.25">
      <c r="A163" s="37">
        <v>46158</v>
      </c>
      <c r="B163" s="57">
        <f>IF(A163="","",A163)</f>
        <v>46158</v>
      </c>
      <c r="C163" s="15" t="s">
        <v>28</v>
      </c>
      <c r="D163" s="19" t="s">
        <v>178</v>
      </c>
    </row>
    <row r="164" spans="1:4" x14ac:dyDescent="0.25">
      <c r="A164" s="37">
        <v>46159</v>
      </c>
      <c r="B164" s="57">
        <f>IF(A164="","",A164)</f>
        <v>46159</v>
      </c>
      <c r="C164" s="15" t="s">
        <v>28</v>
      </c>
      <c r="D164" s="19" t="s">
        <v>178</v>
      </c>
    </row>
    <row r="165" spans="1:4" x14ac:dyDescent="0.25">
      <c r="A165" s="37">
        <v>46165</v>
      </c>
      <c r="B165" s="57">
        <f>IF(A165="","",A165)</f>
        <v>46165</v>
      </c>
      <c r="C165" s="15" t="s">
        <v>28</v>
      </c>
      <c r="D165" s="19" t="s">
        <v>177</v>
      </c>
    </row>
    <row r="166" spans="1:4" x14ac:dyDescent="0.25">
      <c r="A166" s="37">
        <v>46166</v>
      </c>
      <c r="B166" s="57">
        <f>IF(A166="","",A166)</f>
        <v>46166</v>
      </c>
      <c r="C166" s="15" t="s">
        <v>28</v>
      </c>
      <c r="D166" s="19" t="s">
        <v>177</v>
      </c>
    </row>
    <row r="167" spans="1:4" x14ac:dyDescent="0.25">
      <c r="A167" s="37">
        <v>46167</v>
      </c>
      <c r="B167" s="57">
        <f>IF(A167="","",A167)</f>
        <v>46167</v>
      </c>
      <c r="C167" s="15" t="s">
        <v>28</v>
      </c>
      <c r="D167" s="19" t="s">
        <v>177</v>
      </c>
    </row>
    <row r="168" spans="1:4" x14ac:dyDescent="0.25">
      <c r="A168" s="37">
        <v>46191</v>
      </c>
      <c r="B168" s="57">
        <f>IF(A168="","",A168)</f>
        <v>46191</v>
      </c>
      <c r="C168" s="15" t="s">
        <v>28</v>
      </c>
      <c r="D168" s="19" t="s">
        <v>182</v>
      </c>
    </row>
    <row r="169" spans="1:4" x14ac:dyDescent="0.25">
      <c r="A169" s="37">
        <v>46194</v>
      </c>
      <c r="B169" s="57">
        <f>IF(A169="","",A169)</f>
        <v>46194</v>
      </c>
      <c r="C169" s="15" t="s">
        <v>29</v>
      </c>
      <c r="D169" s="19" t="s">
        <v>179</v>
      </c>
    </row>
    <row r="170" spans="1:4" x14ac:dyDescent="0.25">
      <c r="A170" s="37">
        <v>46195</v>
      </c>
      <c r="B170" s="57">
        <f>IF(A170="","",A170)</f>
        <v>46195</v>
      </c>
      <c r="C170" s="15" t="s">
        <v>34</v>
      </c>
      <c r="D170" s="19" t="s">
        <v>35</v>
      </c>
    </row>
    <row r="171" spans="1:4" x14ac:dyDescent="0.25">
      <c r="A171" s="37">
        <v>46196</v>
      </c>
      <c r="B171" s="57">
        <f>IF(A171="","",A171)</f>
        <v>46196</v>
      </c>
      <c r="C171" s="15" t="s">
        <v>34</v>
      </c>
      <c r="D171" s="19" t="s">
        <v>35</v>
      </c>
    </row>
    <row r="172" spans="1:4" ht="30" x14ac:dyDescent="0.25">
      <c r="A172" s="37">
        <v>46197</v>
      </c>
      <c r="B172" s="57">
        <f>IF(A172="","",A172)</f>
        <v>46197</v>
      </c>
      <c r="C172" s="15" t="s">
        <v>28</v>
      </c>
      <c r="D172" s="19" t="s">
        <v>181</v>
      </c>
    </row>
    <row r="173" spans="1:4" x14ac:dyDescent="0.25">
      <c r="A173" s="37">
        <v>46198</v>
      </c>
      <c r="B173" s="57">
        <f>IF(A173="","",A173)</f>
        <v>46198</v>
      </c>
      <c r="C173" s="15" t="s">
        <v>34</v>
      </c>
      <c r="D173" s="19" t="s">
        <v>35</v>
      </c>
    </row>
    <row r="174" spans="1:4" x14ac:dyDescent="0.25">
      <c r="A174" s="37">
        <v>46199</v>
      </c>
      <c r="B174" s="57">
        <f>IF(A174="","",A174)</f>
        <v>46199</v>
      </c>
      <c r="C174" s="15" t="s">
        <v>34</v>
      </c>
      <c r="D174" s="19" t="s">
        <v>35</v>
      </c>
    </row>
    <row r="175" spans="1:4" x14ac:dyDescent="0.25">
      <c r="A175" s="37">
        <v>46200</v>
      </c>
      <c r="B175" s="57">
        <f>IF(A175="","",A175)</f>
        <v>46200</v>
      </c>
      <c r="C175" s="15" t="s">
        <v>34</v>
      </c>
      <c r="D175" s="19" t="s">
        <v>35</v>
      </c>
    </row>
    <row r="176" spans="1:4" x14ac:dyDescent="0.25">
      <c r="A176" s="37">
        <v>46201</v>
      </c>
      <c r="B176" s="57">
        <f>IF(A176="","",A176)</f>
        <v>46201</v>
      </c>
      <c r="C176" s="15" t="s">
        <v>34</v>
      </c>
      <c r="D176" s="19" t="s">
        <v>35</v>
      </c>
    </row>
    <row r="177" spans="1:4" x14ac:dyDescent="0.25">
      <c r="A177" s="37">
        <v>46202</v>
      </c>
      <c r="B177" s="57">
        <f>IF(A177="","",A177)</f>
        <v>46202</v>
      </c>
      <c r="C177" s="15" t="s">
        <v>34</v>
      </c>
      <c r="D177" s="19" t="s">
        <v>35</v>
      </c>
    </row>
    <row r="178" spans="1:4" x14ac:dyDescent="0.25">
      <c r="A178" s="37">
        <v>46203</v>
      </c>
      <c r="B178" s="57">
        <f>IF(A178="","",A178)</f>
        <v>46203</v>
      </c>
      <c r="C178" s="15" t="s">
        <v>34</v>
      </c>
      <c r="D178" s="19" t="s">
        <v>35</v>
      </c>
    </row>
    <row r="179" spans="1:4" x14ac:dyDescent="0.25">
      <c r="A179" s="37">
        <v>46204</v>
      </c>
      <c r="B179" s="57">
        <f>IF(A179="","",A179)</f>
        <v>46204</v>
      </c>
      <c r="C179" s="15" t="s">
        <v>34</v>
      </c>
      <c r="D179" s="19" t="s">
        <v>35</v>
      </c>
    </row>
    <row r="180" spans="1:4" x14ac:dyDescent="0.25">
      <c r="A180" s="37">
        <v>46205</v>
      </c>
      <c r="B180" s="57">
        <f>IF(A180="","",A180)</f>
        <v>46205</v>
      </c>
      <c r="C180" s="15" t="s">
        <v>34</v>
      </c>
      <c r="D180" s="19" t="s">
        <v>35</v>
      </c>
    </row>
    <row r="181" spans="1:4" x14ac:dyDescent="0.25">
      <c r="A181" s="37">
        <v>46206</v>
      </c>
      <c r="B181" s="57">
        <f>IF(A181="","",A181)</f>
        <v>46206</v>
      </c>
      <c r="C181" s="15" t="s">
        <v>34</v>
      </c>
      <c r="D181" s="19" t="s">
        <v>35</v>
      </c>
    </row>
    <row r="182" spans="1:4" x14ac:dyDescent="0.25">
      <c r="A182" s="37">
        <v>46207</v>
      </c>
      <c r="B182" s="57">
        <f>IF(A182="","",A182)</f>
        <v>46207</v>
      </c>
      <c r="C182" s="15" t="s">
        <v>34</v>
      </c>
      <c r="D182" s="19" t="s">
        <v>35</v>
      </c>
    </row>
    <row r="183" spans="1:4" x14ac:dyDescent="0.25">
      <c r="A183" s="37">
        <v>46208</v>
      </c>
      <c r="B183" s="57">
        <f>IF(A183="","",A183)</f>
        <v>46208</v>
      </c>
      <c r="C183" s="15" t="s">
        <v>34</v>
      </c>
      <c r="D183" s="19" t="s">
        <v>35</v>
      </c>
    </row>
    <row r="184" spans="1:4" x14ac:dyDescent="0.25">
      <c r="A184" s="37">
        <v>46217</v>
      </c>
      <c r="B184" s="57">
        <f>IF(A184="","",A184)</f>
        <v>46217</v>
      </c>
      <c r="C184" s="15" t="s">
        <v>28</v>
      </c>
      <c r="D184" s="138" t="s">
        <v>42</v>
      </c>
    </row>
    <row r="185" spans="1:4" x14ac:dyDescent="0.25">
      <c r="A185" s="37">
        <v>46235</v>
      </c>
      <c r="B185" s="57">
        <f>IF(A185="","",A185)</f>
        <v>46235</v>
      </c>
      <c r="C185" s="15" t="s">
        <v>28</v>
      </c>
      <c r="D185" s="19" t="s">
        <v>159</v>
      </c>
    </row>
    <row r="186" spans="1:4" x14ac:dyDescent="0.25">
      <c r="A186" s="37">
        <v>46242</v>
      </c>
      <c r="B186" s="57">
        <f>IF(A186="","",A186)</f>
        <v>46242</v>
      </c>
      <c r="C186" s="15" t="s">
        <v>28</v>
      </c>
      <c r="D186" s="19" t="s">
        <v>159</v>
      </c>
    </row>
    <row r="187" spans="1:4" x14ac:dyDescent="0.25">
      <c r="A187" s="37">
        <v>46270</v>
      </c>
      <c r="B187" s="57">
        <f>IF(A187="","",A187)</f>
        <v>46270</v>
      </c>
      <c r="C187" s="15" t="s">
        <v>28</v>
      </c>
      <c r="D187" s="19" t="s">
        <v>43</v>
      </c>
    </row>
    <row r="188" spans="1:4" x14ac:dyDescent="0.25">
      <c r="A188" s="37">
        <v>46397</v>
      </c>
      <c r="B188" s="57">
        <f>IF(A188="","",A188)</f>
        <v>46397</v>
      </c>
      <c r="C188" s="15" t="s">
        <v>26</v>
      </c>
      <c r="D188" s="19" t="s">
        <v>162</v>
      </c>
    </row>
    <row r="189" spans="1:4" x14ac:dyDescent="0.25">
      <c r="A189" s="37">
        <v>46502</v>
      </c>
      <c r="B189" s="57">
        <f>IF(A189="","",A189)</f>
        <v>46502</v>
      </c>
      <c r="C189" s="15" t="s">
        <v>26</v>
      </c>
      <c r="D189" s="19" t="s">
        <v>162</v>
      </c>
    </row>
    <row r="190" spans="1:4" x14ac:dyDescent="0.25">
      <c r="A190" s="37">
        <v>46562</v>
      </c>
      <c r="B190" s="57">
        <f>IF(A190="","",A190)</f>
        <v>46562</v>
      </c>
      <c r="C190" s="15" t="s">
        <v>28</v>
      </c>
      <c r="D190" s="19" t="s">
        <v>180</v>
      </c>
    </row>
    <row r="191" spans="1:4" x14ac:dyDescent="0.25">
      <c r="A191" s="37">
        <v>46582</v>
      </c>
      <c r="B191" s="57">
        <f>IF(A191="","",A191)</f>
        <v>46582</v>
      </c>
      <c r="C191" s="15" t="s">
        <v>28</v>
      </c>
      <c r="D191" s="19" t="s">
        <v>42</v>
      </c>
    </row>
    <row r="192" spans="1:4" x14ac:dyDescent="0.25">
      <c r="A192" s="37">
        <v>46782</v>
      </c>
      <c r="B192" s="57">
        <f>IF(A192="","",A192)</f>
        <v>46782</v>
      </c>
      <c r="C192" s="15" t="s">
        <v>26</v>
      </c>
      <c r="D192" s="19" t="s">
        <v>162</v>
      </c>
    </row>
    <row r="193" spans="1:4" x14ac:dyDescent="0.25">
      <c r="A193" s="37">
        <v>46866</v>
      </c>
      <c r="B193" s="57">
        <f>IF(A193="","",A193)</f>
        <v>46866</v>
      </c>
      <c r="C193" s="15" t="s">
        <v>26</v>
      </c>
      <c r="D193" s="19" t="s">
        <v>162</v>
      </c>
    </row>
    <row r="194" spans="1:4" x14ac:dyDescent="0.25">
      <c r="A194" s="37">
        <v>46928</v>
      </c>
      <c r="B194" s="57">
        <f>IF(A194="","",A194)</f>
        <v>46928</v>
      </c>
      <c r="C194" s="15" t="s">
        <v>28</v>
      </c>
      <c r="D194" s="19" t="s">
        <v>180</v>
      </c>
    </row>
    <row r="195" spans="1:4" x14ac:dyDescent="0.25">
      <c r="A195" s="37">
        <v>46948</v>
      </c>
      <c r="B195" s="57">
        <f>IF(A195="","",A195)</f>
        <v>46948</v>
      </c>
      <c r="C195" s="15" t="s">
        <v>28</v>
      </c>
      <c r="D195" s="19" t="s">
        <v>42</v>
      </c>
    </row>
    <row r="196" spans="1:4" x14ac:dyDescent="0.25">
      <c r="A196" s="37"/>
      <c r="B196" s="57" t="str">
        <f>IF(A196="","",A196)</f>
        <v/>
      </c>
      <c r="C196" s="15"/>
      <c r="D196" s="19"/>
    </row>
    <row r="197" spans="1:4" x14ac:dyDescent="0.25">
      <c r="A197" s="37"/>
      <c r="B197" s="57" t="str">
        <f>IF(A197="","",A197)</f>
        <v/>
      </c>
      <c r="C197" s="15"/>
      <c r="D197" s="19"/>
    </row>
    <row r="198" spans="1:4" x14ac:dyDescent="0.25">
      <c r="A198" s="37"/>
      <c r="B198" s="57" t="str">
        <f>IF(A198="","",A198)</f>
        <v/>
      </c>
      <c r="C198" s="15"/>
      <c r="D198" s="19"/>
    </row>
    <row r="199" spans="1:4" x14ac:dyDescent="0.25">
      <c r="A199" s="37"/>
      <c r="B199" s="57" t="str">
        <f>IF(A199="","",A199)</f>
        <v/>
      </c>
      <c r="C199" s="15"/>
      <c r="D199" s="19"/>
    </row>
    <row r="200" spans="1:4" x14ac:dyDescent="0.25">
      <c r="A200" s="37"/>
      <c r="B200" s="57" t="str">
        <f>IF(A200="","",A200)</f>
        <v/>
      </c>
      <c r="C200" s="15"/>
      <c r="D200" s="19"/>
    </row>
    <row r="201" spans="1:4" x14ac:dyDescent="0.25">
      <c r="A201" s="37"/>
      <c r="B201" s="57" t="str">
        <f>IF(A201="","",A201)</f>
        <v/>
      </c>
      <c r="C201" s="15"/>
      <c r="D201" s="19"/>
    </row>
    <row r="202" spans="1:4" x14ac:dyDescent="0.25">
      <c r="A202" s="37"/>
      <c r="B202" s="57" t="str">
        <f>IF(A202="","",A202)</f>
        <v/>
      </c>
      <c r="C202" s="15"/>
      <c r="D202" s="19"/>
    </row>
    <row r="203" spans="1:4" x14ac:dyDescent="0.25">
      <c r="A203" s="37"/>
      <c r="B203" s="57" t="str">
        <f>IF(A203="","",A203)</f>
        <v/>
      </c>
      <c r="C203" s="15"/>
      <c r="D203" s="19"/>
    </row>
    <row r="204" spans="1:4" x14ac:dyDescent="0.25">
      <c r="A204" s="37"/>
      <c r="B204" s="57" t="str">
        <f>IF(A204="","",A204)</f>
        <v/>
      </c>
      <c r="C204" s="15"/>
      <c r="D204" s="19"/>
    </row>
    <row r="205" spans="1:4" x14ac:dyDescent="0.25">
      <c r="A205" s="37"/>
      <c r="B205" s="57" t="str">
        <f>IF(A205="","",A205)</f>
        <v/>
      </c>
      <c r="C205" s="15"/>
      <c r="D205" s="19"/>
    </row>
    <row r="206" spans="1:4" x14ac:dyDescent="0.25">
      <c r="A206" s="37"/>
      <c r="B206" s="57" t="str">
        <f>IF(A206="","",A206)</f>
        <v/>
      </c>
      <c r="C206" s="15"/>
      <c r="D206" s="19"/>
    </row>
    <row r="207" spans="1:4" x14ac:dyDescent="0.25">
      <c r="A207" s="37"/>
      <c r="B207" s="57" t="str">
        <f>IF(A207="","",A207)</f>
        <v/>
      </c>
      <c r="C207" s="15"/>
      <c r="D207" s="19"/>
    </row>
    <row r="208" spans="1:4" x14ac:dyDescent="0.25">
      <c r="A208" s="37"/>
      <c r="B208" s="57" t="str">
        <f>IF(A208="","",A208)</f>
        <v/>
      </c>
      <c r="C208" s="15"/>
      <c r="D208" s="19"/>
    </row>
    <row r="209" spans="1:4" x14ac:dyDescent="0.25">
      <c r="A209" s="37"/>
      <c r="B209" s="57" t="str">
        <f>IF(A209="","",A209)</f>
        <v/>
      </c>
      <c r="C209" s="15"/>
      <c r="D209" s="19"/>
    </row>
    <row r="210" spans="1:4" x14ac:dyDescent="0.25">
      <c r="A210" s="37"/>
      <c r="B210" s="57" t="str">
        <f>IF(A210="","",A210)</f>
        <v/>
      </c>
      <c r="C210" s="15"/>
      <c r="D210" s="19"/>
    </row>
    <row r="211" spans="1:4" x14ac:dyDescent="0.25">
      <c r="A211" s="37"/>
      <c r="B211" s="57" t="str">
        <f>IF(A211="","",A211)</f>
        <v/>
      </c>
      <c r="C211" s="15"/>
      <c r="D211" s="19"/>
    </row>
    <row r="212" spans="1:4" x14ac:dyDescent="0.25">
      <c r="A212" s="37"/>
      <c r="B212" s="57" t="str">
        <f>IF(A212="","",A212)</f>
        <v/>
      </c>
      <c r="C212" s="15"/>
      <c r="D212" s="19"/>
    </row>
    <row r="213" spans="1:4" x14ac:dyDescent="0.25">
      <c r="A213" s="37"/>
      <c r="B213" s="57" t="str">
        <f>IF(A213="","",A213)</f>
        <v/>
      </c>
      <c r="C213" s="15"/>
      <c r="D213" s="19"/>
    </row>
    <row r="214" spans="1:4" x14ac:dyDescent="0.25">
      <c r="A214" s="37"/>
      <c r="B214" s="57" t="str">
        <f>IF(A214="","",A214)</f>
        <v/>
      </c>
      <c r="C214" s="15"/>
      <c r="D214" s="19"/>
    </row>
    <row r="215" spans="1:4" x14ac:dyDescent="0.25">
      <c r="A215" s="37"/>
      <c r="B215" s="57" t="str">
        <f>IF(A215="","",A215)</f>
        <v/>
      </c>
      <c r="C215" s="15"/>
      <c r="D215" s="19"/>
    </row>
    <row r="216" spans="1:4" x14ac:dyDescent="0.25">
      <c r="A216" s="37"/>
      <c r="B216" s="57" t="str">
        <f>IF(A216="","",A216)</f>
        <v/>
      </c>
      <c r="C216" s="15"/>
      <c r="D216" s="19"/>
    </row>
    <row r="217" spans="1:4" x14ac:dyDescent="0.25">
      <c r="A217" s="37"/>
      <c r="B217" s="57" t="str">
        <f>IF(A217="","",A217)</f>
        <v/>
      </c>
      <c r="C217" s="15"/>
      <c r="D217" s="19"/>
    </row>
    <row r="218" spans="1:4" x14ac:dyDescent="0.25">
      <c r="A218" s="37"/>
      <c r="B218" s="57" t="str">
        <f>IF(A218="","",A218)</f>
        <v/>
      </c>
      <c r="C218" s="15"/>
      <c r="D218" s="19"/>
    </row>
    <row r="219" spans="1:4" x14ac:dyDescent="0.25">
      <c r="A219" s="37"/>
      <c r="B219" s="57" t="str">
        <f>IF(A219="","",A219)</f>
        <v/>
      </c>
      <c r="C219" s="15"/>
      <c r="D219" s="19"/>
    </row>
    <row r="220" spans="1:4" x14ac:dyDescent="0.25">
      <c r="A220" s="37"/>
      <c r="B220" s="57" t="str">
        <f>IF(A220="","",A220)</f>
        <v/>
      </c>
      <c r="C220" s="15"/>
      <c r="D220" s="19"/>
    </row>
    <row r="221" spans="1:4" x14ac:dyDescent="0.25">
      <c r="A221" s="37"/>
      <c r="B221" s="57" t="str">
        <f>IF(A221="","",A221)</f>
        <v/>
      </c>
      <c r="C221" s="15"/>
      <c r="D221" s="19"/>
    </row>
    <row r="222" spans="1:4" x14ac:dyDescent="0.25">
      <c r="A222" s="37"/>
      <c r="B222" s="57" t="str">
        <f>IF(A222="","",A222)</f>
        <v/>
      </c>
      <c r="C222" s="15"/>
      <c r="D222" s="19"/>
    </row>
    <row r="223" spans="1:4" x14ac:dyDescent="0.25">
      <c r="A223" s="37"/>
      <c r="B223" s="57" t="str">
        <f>IF(A223="","",A223)</f>
        <v/>
      </c>
      <c r="C223" s="15"/>
      <c r="D223" s="19"/>
    </row>
    <row r="224" spans="1:4" x14ac:dyDescent="0.25">
      <c r="A224" s="37"/>
      <c r="B224" s="57" t="str">
        <f>IF(A224="","",A224)</f>
        <v/>
      </c>
      <c r="C224" s="15"/>
      <c r="D224" s="19"/>
    </row>
    <row r="225" spans="1:4" x14ac:dyDescent="0.25">
      <c r="A225" s="37"/>
      <c r="B225" s="57" t="str">
        <f>IF(A225="","",A225)</f>
        <v/>
      </c>
      <c r="C225" s="15"/>
      <c r="D225" s="19"/>
    </row>
    <row r="226" spans="1:4" x14ac:dyDescent="0.25">
      <c r="A226" s="37"/>
      <c r="B226" s="57" t="str">
        <f>IF(A226="","",A226)</f>
        <v/>
      </c>
      <c r="C226" s="15"/>
      <c r="D226" s="19"/>
    </row>
    <row r="227" spans="1:4" x14ac:dyDescent="0.25">
      <c r="A227" s="37"/>
      <c r="B227" s="57" t="str">
        <f>IF(A227="","",A227)</f>
        <v/>
      </c>
      <c r="C227" s="15"/>
      <c r="D227" s="19"/>
    </row>
    <row r="228" spans="1:4" x14ac:dyDescent="0.25">
      <c r="A228" s="37"/>
      <c r="B228" s="57" t="str">
        <f>IF(A228="","",A228)</f>
        <v/>
      </c>
      <c r="C228" s="15"/>
      <c r="D228" s="19"/>
    </row>
    <row r="229" spans="1:4" x14ac:dyDescent="0.25">
      <c r="A229" s="37"/>
      <c r="B229" s="57" t="str">
        <f>IF(A229="","",A229)</f>
        <v/>
      </c>
      <c r="C229" s="15"/>
      <c r="D229" s="19"/>
    </row>
    <row r="230" spans="1:4" x14ac:dyDescent="0.25">
      <c r="A230" s="37"/>
      <c r="B230" s="57" t="str">
        <f>IF(A230="","",A230)</f>
        <v/>
      </c>
      <c r="C230" s="15"/>
      <c r="D230" s="19"/>
    </row>
    <row r="231" spans="1:4" x14ac:dyDescent="0.25">
      <c r="A231" s="37"/>
      <c r="B231" s="57" t="str">
        <f>IF(A231="","",A231)</f>
        <v/>
      </c>
      <c r="C231" s="15"/>
      <c r="D231" s="19"/>
    </row>
    <row r="232" spans="1:4" x14ac:dyDescent="0.25">
      <c r="A232" s="37"/>
      <c r="B232" s="57" t="str">
        <f>IF(A232="","",A232)</f>
        <v/>
      </c>
      <c r="C232" s="15"/>
      <c r="D232" s="19"/>
    </row>
    <row r="233" spans="1:4" x14ac:dyDescent="0.25">
      <c r="A233" s="37"/>
      <c r="B233" s="57" t="str">
        <f>IF(A233="","",A233)</f>
        <v/>
      </c>
      <c r="C233" s="15"/>
      <c r="D233" s="19"/>
    </row>
    <row r="234" spans="1:4" x14ac:dyDescent="0.25">
      <c r="A234" s="37"/>
      <c r="B234" s="57" t="str">
        <f>IF(A234="","",A234)</f>
        <v/>
      </c>
      <c r="C234" s="15"/>
      <c r="D234" s="19"/>
    </row>
    <row r="235" spans="1:4" x14ac:dyDescent="0.25">
      <c r="A235" s="37"/>
      <c r="B235" s="57" t="str">
        <f>IF(A235="","",A235)</f>
        <v/>
      </c>
      <c r="C235" s="15"/>
      <c r="D235" s="19"/>
    </row>
    <row r="236" spans="1:4" x14ac:dyDescent="0.25">
      <c r="A236" s="37"/>
      <c r="B236" s="57" t="str">
        <f>IF(A236="","",A236)</f>
        <v/>
      </c>
      <c r="C236" s="15"/>
      <c r="D236" s="19"/>
    </row>
    <row r="237" spans="1:4" x14ac:dyDescent="0.25">
      <c r="A237" s="37"/>
      <c r="B237" s="57" t="str">
        <f>IF(A237="","",A237)</f>
        <v/>
      </c>
      <c r="C237" s="15"/>
      <c r="D237" s="19"/>
    </row>
    <row r="238" spans="1:4" x14ac:dyDescent="0.25">
      <c r="A238" s="37"/>
      <c r="B238" s="57" t="str">
        <f>IF(A238="","",A238)</f>
        <v/>
      </c>
      <c r="C238" s="15"/>
      <c r="D238" s="19"/>
    </row>
    <row r="239" spans="1:4" x14ac:dyDescent="0.25">
      <c r="A239" s="37"/>
      <c r="B239" s="57" t="str">
        <f>IF(A239="","",A239)</f>
        <v/>
      </c>
      <c r="C239" s="15"/>
      <c r="D239" s="19"/>
    </row>
    <row r="240" spans="1:4" x14ac:dyDescent="0.25">
      <c r="A240" s="37"/>
      <c r="B240" s="57" t="str">
        <f>IF(A240="","",A240)</f>
        <v/>
      </c>
      <c r="C240" s="15"/>
      <c r="D240" s="19"/>
    </row>
    <row r="241" spans="1:4" x14ac:dyDescent="0.25">
      <c r="A241" s="37"/>
      <c r="B241" s="57" t="str">
        <f>IF(A241="","",A241)</f>
        <v/>
      </c>
      <c r="C241" s="15"/>
      <c r="D241" s="19"/>
    </row>
    <row r="242" spans="1:4" x14ac:dyDescent="0.25">
      <c r="A242" s="37"/>
      <c r="B242" s="57" t="str">
        <f>IF(A242="","",A242)</f>
        <v/>
      </c>
      <c r="C242" s="15"/>
      <c r="D242" s="19"/>
    </row>
    <row r="243" spans="1:4" x14ac:dyDescent="0.25">
      <c r="A243" s="37"/>
      <c r="B243" s="57" t="str">
        <f>IF(A243="","",A243)</f>
        <v/>
      </c>
      <c r="C243" s="15"/>
      <c r="D243" s="19"/>
    </row>
    <row r="244" spans="1:4" x14ac:dyDescent="0.25">
      <c r="A244" s="37"/>
      <c r="B244" s="57" t="str">
        <f>IF(A244="","",A244)</f>
        <v/>
      </c>
      <c r="C244" s="15"/>
      <c r="D244" s="19"/>
    </row>
    <row r="245" spans="1:4" x14ac:dyDescent="0.25">
      <c r="A245" s="37"/>
      <c r="B245" s="57" t="str">
        <f>IF(A245="","",A245)</f>
        <v/>
      </c>
      <c r="C245" s="15"/>
      <c r="D245" s="19"/>
    </row>
    <row r="246" spans="1:4" x14ac:dyDescent="0.25">
      <c r="A246" s="37"/>
      <c r="B246" s="57" t="str">
        <f>IF(A246="","",A246)</f>
        <v/>
      </c>
      <c r="C246" s="15"/>
      <c r="D246" s="19"/>
    </row>
    <row r="247" spans="1:4" x14ac:dyDescent="0.25">
      <c r="A247" s="37"/>
      <c r="B247" s="57" t="str">
        <f>IF(A247="","",A247)</f>
        <v/>
      </c>
      <c r="C247" s="15"/>
      <c r="D247" s="19"/>
    </row>
    <row r="248" spans="1:4" x14ac:dyDescent="0.25">
      <c r="A248" s="37"/>
      <c r="B248" s="57" t="str">
        <f>IF(A248="","",A248)</f>
        <v/>
      </c>
      <c r="C248" s="15"/>
      <c r="D248" s="19"/>
    </row>
    <row r="249" spans="1:4" x14ac:dyDescent="0.25">
      <c r="A249" s="37"/>
      <c r="B249" s="57" t="str">
        <f>IF(A249="","",A249)</f>
        <v/>
      </c>
      <c r="C249" s="15"/>
      <c r="D249" s="19"/>
    </row>
    <row r="250" spans="1:4" x14ac:dyDescent="0.25">
      <c r="A250" s="37"/>
      <c r="B250" s="57" t="str">
        <f>IF(A250="","",A250)</f>
        <v/>
      </c>
      <c r="C250" s="15"/>
      <c r="D250" s="19"/>
    </row>
    <row r="251" spans="1:4" x14ac:dyDescent="0.25">
      <c r="A251" s="37"/>
      <c r="B251" s="57" t="str">
        <f>IF(A251="","",A251)</f>
        <v/>
      </c>
      <c r="C251" s="15"/>
      <c r="D251" s="19"/>
    </row>
    <row r="252" spans="1:4" x14ac:dyDescent="0.25">
      <c r="A252" s="37"/>
      <c r="B252" s="57" t="str">
        <f>IF(A252="","",A252)</f>
        <v/>
      </c>
      <c r="C252" s="15"/>
      <c r="D252" s="19"/>
    </row>
    <row r="253" spans="1:4" x14ac:dyDescent="0.25">
      <c r="A253" s="37"/>
      <c r="B253" s="57" t="str">
        <f>IF(A253="","",A253)</f>
        <v/>
      </c>
      <c r="C253" s="15"/>
      <c r="D253" s="19"/>
    </row>
    <row r="254" spans="1:4" x14ac:dyDescent="0.25">
      <c r="A254" s="37"/>
      <c r="B254" s="57" t="str">
        <f>IF(A254="","",A254)</f>
        <v/>
      </c>
      <c r="C254" s="15"/>
      <c r="D254" s="19"/>
    </row>
    <row r="255" spans="1:4" x14ac:dyDescent="0.25">
      <c r="A255" s="37"/>
      <c r="B255" s="57" t="str">
        <f>IF(A255="","",A255)</f>
        <v/>
      </c>
      <c r="C255" s="15"/>
      <c r="D255" s="19"/>
    </row>
    <row r="256" spans="1:4" x14ac:dyDescent="0.25">
      <c r="A256" s="37"/>
      <c r="B256" s="57" t="str">
        <f>IF(A256="","",A256)</f>
        <v/>
      </c>
      <c r="C256" s="15"/>
      <c r="D256" s="19"/>
    </row>
    <row r="257" spans="1:4" x14ac:dyDescent="0.25">
      <c r="A257" s="37"/>
      <c r="B257" s="57" t="str">
        <f>IF(A257="","",A257)</f>
        <v/>
      </c>
      <c r="C257" s="15"/>
      <c r="D257" s="19"/>
    </row>
    <row r="258" spans="1:4" x14ac:dyDescent="0.25">
      <c r="A258" s="37"/>
      <c r="B258" s="57" t="str">
        <f>IF(A258="","",A258)</f>
        <v/>
      </c>
      <c r="C258" s="15"/>
      <c r="D258" s="19"/>
    </row>
    <row r="259" spans="1:4" x14ac:dyDescent="0.25">
      <c r="A259" s="37"/>
      <c r="B259" s="57" t="str">
        <f>IF(A259="","",A259)</f>
        <v/>
      </c>
      <c r="C259" s="15"/>
      <c r="D259" s="19"/>
    </row>
    <row r="260" spans="1:4" x14ac:dyDescent="0.25">
      <c r="A260" s="37"/>
      <c r="B260" s="57" t="str">
        <f>IF(A260="","",A260)</f>
        <v/>
      </c>
      <c r="C260" s="15"/>
      <c r="D260" s="19"/>
    </row>
    <row r="261" spans="1:4" x14ac:dyDescent="0.25">
      <c r="A261" s="37"/>
      <c r="B261" s="57" t="str">
        <f>IF(A261="","",A261)</f>
        <v/>
      </c>
      <c r="C261" s="15"/>
      <c r="D261" s="19"/>
    </row>
    <row r="262" spans="1:4" x14ac:dyDescent="0.25">
      <c r="A262" s="37"/>
      <c r="B262" s="57" t="str">
        <f>IF(A262="","",A262)</f>
        <v/>
      </c>
      <c r="C262" s="15"/>
      <c r="D262" s="19"/>
    </row>
    <row r="263" spans="1:4" x14ac:dyDescent="0.25">
      <c r="A263" s="37"/>
      <c r="B263" s="57" t="str">
        <f>IF(A263="","",A263)</f>
        <v/>
      </c>
      <c r="C263" s="15"/>
      <c r="D263" s="19"/>
    </row>
    <row r="264" spans="1:4" x14ac:dyDescent="0.25">
      <c r="A264" s="37"/>
      <c r="B264" s="57" t="str">
        <f>IF(A264="","",A264)</f>
        <v/>
      </c>
      <c r="C264" s="15"/>
      <c r="D264" s="19"/>
    </row>
    <row r="265" spans="1:4" x14ac:dyDescent="0.25">
      <c r="A265" s="37"/>
      <c r="B265" s="57" t="str">
        <f>IF(A265="","",A265)</f>
        <v/>
      </c>
      <c r="C265" s="15"/>
      <c r="D265" s="19"/>
    </row>
    <row r="266" spans="1:4" x14ac:dyDescent="0.25">
      <c r="A266" s="37"/>
      <c r="B266" s="57" t="str">
        <f>IF(A266="","",A266)</f>
        <v/>
      </c>
      <c r="C266" s="15"/>
      <c r="D266" s="19"/>
    </row>
    <row r="267" spans="1:4" x14ac:dyDescent="0.25">
      <c r="A267" s="37"/>
      <c r="B267" s="57" t="str">
        <f>IF(A267="","",A267)</f>
        <v/>
      </c>
      <c r="C267" s="15"/>
      <c r="D267" s="19"/>
    </row>
    <row r="268" spans="1:4" x14ac:dyDescent="0.25">
      <c r="A268" s="37"/>
      <c r="B268" s="57" t="str">
        <f>IF(A268="","",A268)</f>
        <v/>
      </c>
      <c r="C268" s="15"/>
      <c r="D268" s="19"/>
    </row>
    <row r="269" spans="1:4" x14ac:dyDescent="0.25">
      <c r="A269" s="37"/>
      <c r="B269" s="57" t="str">
        <f>IF(A269="","",A269)</f>
        <v/>
      </c>
      <c r="C269" s="15"/>
      <c r="D269" s="19"/>
    </row>
    <row r="270" spans="1:4" x14ac:dyDescent="0.25">
      <c r="A270" s="37"/>
      <c r="B270" s="57" t="str">
        <f>IF(A270="","",A270)</f>
        <v/>
      </c>
      <c r="C270" s="15"/>
      <c r="D270" s="19"/>
    </row>
    <row r="271" spans="1:4" x14ac:dyDescent="0.25">
      <c r="A271" s="37"/>
      <c r="B271" s="57" t="str">
        <f>IF(A271="","",A271)</f>
        <v/>
      </c>
      <c r="C271" s="15"/>
      <c r="D271" s="19"/>
    </row>
    <row r="272" spans="1:4" x14ac:dyDescent="0.25">
      <c r="A272" s="37"/>
      <c r="B272" s="57" t="str">
        <f>IF(A272="","",A272)</f>
        <v/>
      </c>
      <c r="C272" s="15"/>
      <c r="D272" s="19"/>
    </row>
    <row r="273" spans="1:4" x14ac:dyDescent="0.25">
      <c r="A273" s="37"/>
      <c r="B273" s="57" t="str">
        <f>IF(A273="","",A273)</f>
        <v/>
      </c>
      <c r="C273" s="15"/>
      <c r="D273" s="19"/>
    </row>
    <row r="274" spans="1:4" x14ac:dyDescent="0.25">
      <c r="A274" s="37"/>
      <c r="B274" s="57" t="str">
        <f>IF(A274="","",A274)</f>
        <v/>
      </c>
      <c r="C274" s="15"/>
      <c r="D274" s="19"/>
    </row>
    <row r="275" spans="1:4" x14ac:dyDescent="0.25">
      <c r="A275" s="37"/>
      <c r="B275" s="57" t="str">
        <f>IF(A275="","",A275)</f>
        <v/>
      </c>
      <c r="C275" s="15"/>
      <c r="D275" s="19"/>
    </row>
    <row r="276" spans="1:4" x14ac:dyDescent="0.25">
      <c r="A276" s="37"/>
      <c r="B276" s="57" t="str">
        <f>IF(A276="","",A276)</f>
        <v/>
      </c>
      <c r="C276" s="15"/>
      <c r="D276" s="19"/>
    </row>
    <row r="277" spans="1:4" x14ac:dyDescent="0.25">
      <c r="A277" s="37"/>
      <c r="B277" s="57" t="str">
        <f>IF(A277="","",A277)</f>
        <v/>
      </c>
      <c r="C277" s="15"/>
      <c r="D277" s="19"/>
    </row>
    <row r="278" spans="1:4" x14ac:dyDescent="0.25">
      <c r="A278" s="37"/>
      <c r="B278" s="57" t="str">
        <f>IF(A278="","",A278)</f>
        <v/>
      </c>
      <c r="C278" s="15"/>
      <c r="D278" s="19"/>
    </row>
    <row r="279" spans="1:4" x14ac:dyDescent="0.25">
      <c r="A279" s="37"/>
      <c r="B279" s="57" t="str">
        <f>IF(A279="","",A279)</f>
        <v/>
      </c>
      <c r="C279" s="15"/>
      <c r="D279" s="19"/>
    </row>
    <row r="280" spans="1:4" x14ac:dyDescent="0.25">
      <c r="A280" s="37"/>
      <c r="B280" s="57" t="str">
        <f>IF(A280="","",A280)</f>
        <v/>
      </c>
      <c r="C280" s="15"/>
      <c r="D280" s="19"/>
    </row>
    <row r="281" spans="1:4" x14ac:dyDescent="0.25">
      <c r="A281" s="37"/>
      <c r="B281" s="57" t="str">
        <f>IF(A281="","",A281)</f>
        <v/>
      </c>
      <c r="C281" s="15"/>
      <c r="D281" s="19"/>
    </row>
    <row r="282" spans="1:4" x14ac:dyDescent="0.25">
      <c r="A282" s="37"/>
      <c r="B282" s="57" t="str">
        <f>IF(A282="","",A282)</f>
        <v/>
      </c>
      <c r="C282" s="15"/>
      <c r="D282" s="19"/>
    </row>
    <row r="283" spans="1:4" x14ac:dyDescent="0.25">
      <c r="A283" s="37"/>
      <c r="B283" s="57" t="str">
        <f>IF(A283="","",A283)</f>
        <v/>
      </c>
      <c r="C283" s="15"/>
      <c r="D283" s="19"/>
    </row>
    <row r="284" spans="1:4" x14ac:dyDescent="0.25">
      <c r="A284" s="37"/>
      <c r="B284" s="57" t="str">
        <f>IF(A284="","",A284)</f>
        <v/>
      </c>
      <c r="C284" s="15"/>
      <c r="D284" s="19"/>
    </row>
    <row r="285" spans="1:4" x14ac:dyDescent="0.25">
      <c r="A285" s="37"/>
      <c r="B285" s="57" t="str">
        <f>IF(A285="","",A285)</f>
        <v/>
      </c>
      <c r="C285" s="15"/>
      <c r="D285" s="19"/>
    </row>
    <row r="286" spans="1:4" x14ac:dyDescent="0.25">
      <c r="A286" s="37"/>
      <c r="B286" s="57" t="str">
        <f>IF(A286="","",A286)</f>
        <v/>
      </c>
      <c r="C286" s="15"/>
      <c r="D286" s="19"/>
    </row>
    <row r="287" spans="1:4" x14ac:dyDescent="0.25">
      <c r="A287" s="37"/>
      <c r="B287" s="57" t="str">
        <f>IF(A287="","",A287)</f>
        <v/>
      </c>
      <c r="C287" s="15"/>
      <c r="D287" s="19"/>
    </row>
    <row r="288" spans="1:4" x14ac:dyDescent="0.25">
      <c r="A288" s="37"/>
      <c r="B288" s="57" t="str">
        <f>IF(A288="","",A288)</f>
        <v/>
      </c>
      <c r="C288" s="15"/>
      <c r="D288" s="19"/>
    </row>
    <row r="289" spans="1:4" x14ac:dyDescent="0.25">
      <c r="A289" s="37"/>
      <c r="B289" s="57" t="str">
        <f>IF(A289="","",A289)</f>
        <v/>
      </c>
      <c r="C289" s="15"/>
      <c r="D289" s="19"/>
    </row>
    <row r="290" spans="1:4" x14ac:dyDescent="0.25">
      <c r="A290" s="37"/>
      <c r="B290" s="57" t="str">
        <f>IF(A290="","",A290)</f>
        <v/>
      </c>
      <c r="C290" s="15"/>
      <c r="D290" s="19"/>
    </row>
    <row r="291" spans="1:4" x14ac:dyDescent="0.25">
      <c r="A291" s="37"/>
      <c r="B291" s="57" t="str">
        <f>IF(A291="","",A291)</f>
        <v/>
      </c>
      <c r="C291" s="15"/>
      <c r="D291" s="19"/>
    </row>
    <row r="292" spans="1:4" x14ac:dyDescent="0.25">
      <c r="A292" s="37"/>
      <c r="B292" s="57" t="str">
        <f>IF(A292="","",A292)</f>
        <v/>
      </c>
      <c r="C292" s="15"/>
      <c r="D292" s="19"/>
    </row>
    <row r="293" spans="1:4" x14ac:dyDescent="0.25">
      <c r="A293" s="37"/>
      <c r="B293" s="57" t="str">
        <f>IF(A293="","",A293)</f>
        <v/>
      </c>
      <c r="C293" s="15"/>
      <c r="D293" s="19"/>
    </row>
    <row r="294" spans="1:4" x14ac:dyDescent="0.25">
      <c r="A294" s="37"/>
      <c r="B294" s="57" t="str">
        <f>IF(A294="","",A294)</f>
        <v/>
      </c>
      <c r="C294" s="15"/>
      <c r="D294" s="19"/>
    </row>
    <row r="295" spans="1:4" x14ac:dyDescent="0.25">
      <c r="A295" s="37"/>
      <c r="B295" s="57" t="str">
        <f>IF(A295="","",A295)</f>
        <v/>
      </c>
      <c r="C295" s="15"/>
      <c r="D295" s="19"/>
    </row>
    <row r="296" spans="1:4" x14ac:dyDescent="0.25">
      <c r="A296" s="37"/>
      <c r="B296" s="57" t="str">
        <f>IF(A296="","",A296)</f>
        <v/>
      </c>
      <c r="C296" s="15"/>
      <c r="D296" s="19"/>
    </row>
    <row r="297" spans="1:4" x14ac:dyDescent="0.25">
      <c r="A297" s="37"/>
      <c r="B297" s="57" t="str">
        <f>IF(A297="","",A297)</f>
        <v/>
      </c>
      <c r="C297" s="15"/>
      <c r="D297" s="19"/>
    </row>
    <row r="298" spans="1:4" x14ac:dyDescent="0.25">
      <c r="A298" s="37"/>
      <c r="B298" s="57" t="str">
        <f>IF(A298="","",A298)</f>
        <v/>
      </c>
      <c r="C298" s="15"/>
      <c r="D298" s="19"/>
    </row>
    <row r="299" spans="1:4" x14ac:dyDescent="0.25">
      <c r="A299" s="37"/>
      <c r="B299" s="57" t="str">
        <f>IF(A299="","",A299)</f>
        <v/>
      </c>
      <c r="C299" s="15"/>
      <c r="D299" s="19"/>
    </row>
    <row r="300" spans="1:4" x14ac:dyDescent="0.25">
      <c r="A300" s="37"/>
      <c r="B300" s="57" t="str">
        <f>IF(A300="","",A300)</f>
        <v/>
      </c>
      <c r="C300" s="15"/>
      <c r="D300" s="19"/>
    </row>
    <row r="301" spans="1:4" x14ac:dyDescent="0.25">
      <c r="A301" s="37"/>
      <c r="B301" s="57" t="str">
        <f>IF(A301="","",A301)</f>
        <v/>
      </c>
      <c r="C301" s="15"/>
      <c r="D301" s="19"/>
    </row>
    <row r="302" spans="1:4" x14ac:dyDescent="0.25">
      <c r="A302" s="37"/>
      <c r="B302" s="57" t="str">
        <f>IF(A302="","",A302)</f>
        <v/>
      </c>
      <c r="C302" s="15"/>
      <c r="D302" s="19"/>
    </row>
    <row r="303" spans="1:4" x14ac:dyDescent="0.25">
      <c r="A303" s="37"/>
      <c r="B303" s="57" t="str">
        <f>IF(A303="","",A303)</f>
        <v/>
      </c>
      <c r="C303" s="15"/>
      <c r="D303" s="19"/>
    </row>
    <row r="304" spans="1:4" x14ac:dyDescent="0.25">
      <c r="A304" s="37"/>
      <c r="B304" s="57" t="str">
        <f>IF(A304="","",A304)</f>
        <v/>
      </c>
      <c r="C304" s="15"/>
      <c r="D304" s="19"/>
    </row>
    <row r="305" spans="1:4" x14ac:dyDescent="0.25">
      <c r="A305" s="37"/>
      <c r="B305" s="57" t="str">
        <f>IF(A305="","",A305)</f>
        <v/>
      </c>
      <c r="C305" s="15"/>
      <c r="D305" s="19"/>
    </row>
    <row r="306" spans="1:4" x14ac:dyDescent="0.25">
      <c r="A306" s="37"/>
      <c r="B306" s="57" t="str">
        <f>IF(A306="","",A306)</f>
        <v/>
      </c>
      <c r="C306" s="15"/>
      <c r="D306" s="19"/>
    </row>
    <row r="307" spans="1:4" x14ac:dyDescent="0.25">
      <c r="A307" s="37"/>
      <c r="B307" s="57" t="str">
        <f>IF(A307="","",A307)</f>
        <v/>
      </c>
      <c r="C307" s="15"/>
      <c r="D307" s="19"/>
    </row>
    <row r="308" spans="1:4" x14ac:dyDescent="0.25">
      <c r="A308" s="37"/>
      <c r="B308" s="57" t="str">
        <f>IF(A308="","",A308)</f>
        <v/>
      </c>
      <c r="C308" s="15"/>
      <c r="D308" s="19"/>
    </row>
    <row r="309" spans="1:4" x14ac:dyDescent="0.25">
      <c r="A309" s="37"/>
      <c r="B309" s="57" t="str">
        <f>IF(A309="","",A309)</f>
        <v/>
      </c>
      <c r="C309" s="15"/>
      <c r="D309" s="19"/>
    </row>
    <row r="310" spans="1:4" x14ac:dyDescent="0.25">
      <c r="A310" s="37"/>
      <c r="B310" s="57" t="str">
        <f>IF(A310="","",A310)</f>
        <v/>
      </c>
      <c r="C310" s="15"/>
      <c r="D310" s="19"/>
    </row>
    <row r="311" spans="1:4" x14ac:dyDescent="0.25">
      <c r="A311" s="37"/>
      <c r="B311" s="57" t="str">
        <f>IF(A311="","",A311)</f>
        <v/>
      </c>
      <c r="C311" s="15"/>
      <c r="D311" s="19"/>
    </row>
    <row r="312" spans="1:4" x14ac:dyDescent="0.25">
      <c r="A312" s="37"/>
      <c r="B312" s="57" t="str">
        <f>IF(A312="","",A312)</f>
        <v/>
      </c>
      <c r="C312" s="15"/>
      <c r="D312" s="19"/>
    </row>
    <row r="313" spans="1:4" x14ac:dyDescent="0.25">
      <c r="A313" s="37"/>
      <c r="B313" s="57" t="str">
        <f>IF(A313="","",A313)</f>
        <v/>
      </c>
      <c r="C313" s="15"/>
      <c r="D313" s="19"/>
    </row>
    <row r="314" spans="1:4" x14ac:dyDescent="0.25">
      <c r="A314" s="37"/>
      <c r="B314" s="57" t="str">
        <f>IF(A314="","",A314)</f>
        <v/>
      </c>
      <c r="C314" s="15"/>
      <c r="D314" s="19"/>
    </row>
    <row r="315" spans="1:4" x14ac:dyDescent="0.25">
      <c r="A315" s="37"/>
      <c r="B315" s="57" t="str">
        <f>IF(A315="","",A315)</f>
        <v/>
      </c>
      <c r="C315" s="15"/>
      <c r="D315" s="19"/>
    </row>
    <row r="316" spans="1:4" x14ac:dyDescent="0.25">
      <c r="A316" s="37"/>
      <c r="B316" s="57" t="str">
        <f>IF(A316="","",A316)</f>
        <v/>
      </c>
      <c r="C316" s="15"/>
      <c r="D316" s="19"/>
    </row>
    <row r="317" spans="1:4" x14ac:dyDescent="0.25">
      <c r="A317" s="37"/>
      <c r="B317" s="57" t="str">
        <f>IF(A317="","",A317)</f>
        <v/>
      </c>
      <c r="C317" s="15"/>
      <c r="D317" s="19"/>
    </row>
    <row r="318" spans="1:4" x14ac:dyDescent="0.25">
      <c r="A318" s="37"/>
      <c r="B318" s="57" t="str">
        <f>IF(A318="","",A318)</f>
        <v/>
      </c>
      <c r="C318" s="15"/>
      <c r="D318" s="19"/>
    </row>
    <row r="319" spans="1:4" x14ac:dyDescent="0.25">
      <c r="A319" s="37"/>
      <c r="B319" s="57" t="str">
        <f>IF(A319="","",A319)</f>
        <v/>
      </c>
      <c r="C319" s="15"/>
      <c r="D319" s="19"/>
    </row>
    <row r="320" spans="1:4" x14ac:dyDescent="0.25">
      <c r="A320" s="37"/>
      <c r="B320" s="57" t="str">
        <f>IF(A320="","",A320)</f>
        <v/>
      </c>
      <c r="C320" s="15"/>
      <c r="D320" s="19"/>
    </row>
    <row r="321" spans="1:4" x14ac:dyDescent="0.25">
      <c r="A321" s="37"/>
      <c r="B321" s="57" t="str">
        <f>IF(A321="","",A321)</f>
        <v/>
      </c>
      <c r="C321" s="15"/>
      <c r="D321" s="19"/>
    </row>
    <row r="322" spans="1:4" x14ac:dyDescent="0.25">
      <c r="A322" s="37"/>
      <c r="B322" s="57" t="str">
        <f>IF(A322="","",A322)</f>
        <v/>
      </c>
      <c r="C322" s="15"/>
      <c r="D322" s="19"/>
    </row>
    <row r="323" spans="1:4" x14ac:dyDescent="0.25">
      <c r="A323" s="37"/>
      <c r="B323" s="57" t="str">
        <f>IF(A323="","",A323)</f>
        <v/>
      </c>
      <c r="C323" s="15"/>
      <c r="D323" s="19"/>
    </row>
    <row r="324" spans="1:4" x14ac:dyDescent="0.25">
      <c r="A324" s="37"/>
      <c r="B324" s="57" t="str">
        <f>IF(A324="","",A324)</f>
        <v/>
      </c>
      <c r="C324" s="15"/>
      <c r="D324" s="19"/>
    </row>
    <row r="325" spans="1:4" x14ac:dyDescent="0.25">
      <c r="A325" s="37"/>
      <c r="B325" s="57" t="str">
        <f>IF(A325="","",A325)</f>
        <v/>
      </c>
      <c r="C325" s="15"/>
      <c r="D325" s="19"/>
    </row>
    <row r="326" spans="1:4" x14ac:dyDescent="0.25">
      <c r="A326" s="37"/>
      <c r="B326" s="57" t="str">
        <f>IF(A326="","",A326)</f>
        <v/>
      </c>
      <c r="C326" s="15"/>
      <c r="D326" s="19"/>
    </row>
    <row r="327" spans="1:4" x14ac:dyDescent="0.25">
      <c r="A327" s="37"/>
      <c r="B327" s="57" t="str">
        <f>IF(A327="","",A327)</f>
        <v/>
      </c>
      <c r="C327" s="15"/>
      <c r="D327" s="19"/>
    </row>
    <row r="328" spans="1:4" x14ac:dyDescent="0.25">
      <c r="A328" s="37"/>
      <c r="B328" s="57" t="str">
        <f>IF(A328="","",A328)</f>
        <v/>
      </c>
      <c r="C328" s="15"/>
      <c r="D328" s="19"/>
    </row>
    <row r="329" spans="1:4" x14ac:dyDescent="0.25">
      <c r="A329" s="37"/>
      <c r="B329" s="57" t="str">
        <f>IF(A329="","",A329)</f>
        <v/>
      </c>
      <c r="C329" s="15"/>
      <c r="D329" s="19"/>
    </row>
    <row r="330" spans="1:4" x14ac:dyDescent="0.25">
      <c r="A330" s="37"/>
      <c r="B330" s="57" t="str">
        <f>IF(A330="","",A330)</f>
        <v/>
      </c>
      <c r="C330" s="15"/>
      <c r="D330" s="19"/>
    </row>
    <row r="331" spans="1:4" x14ac:dyDescent="0.25">
      <c r="A331" s="37"/>
      <c r="B331" s="57" t="str">
        <f>IF(A331="","",A331)</f>
        <v/>
      </c>
      <c r="C331" s="15"/>
      <c r="D331" s="19"/>
    </row>
    <row r="332" spans="1:4" x14ac:dyDescent="0.25">
      <c r="A332" s="37"/>
      <c r="B332" s="57" t="str">
        <f>IF(A332="","",A332)</f>
        <v/>
      </c>
      <c r="C332" s="15"/>
      <c r="D332" s="19"/>
    </row>
    <row r="333" spans="1:4" x14ac:dyDescent="0.25">
      <c r="A333" s="37"/>
      <c r="B333" s="57" t="str">
        <f>IF(A333="","",A333)</f>
        <v/>
      </c>
      <c r="C333" s="15"/>
      <c r="D333" s="19"/>
    </row>
    <row r="334" spans="1:4" x14ac:dyDescent="0.25">
      <c r="A334" s="37"/>
      <c r="B334" s="57" t="str">
        <f>IF(A334="","",A334)</f>
        <v/>
      </c>
      <c r="C334" s="15"/>
      <c r="D334" s="19"/>
    </row>
    <row r="335" spans="1:4" x14ac:dyDescent="0.25">
      <c r="A335" s="37"/>
      <c r="B335" s="57" t="str">
        <f>IF(A335="","",A335)</f>
        <v/>
      </c>
      <c r="C335" s="15"/>
      <c r="D335" s="19"/>
    </row>
    <row r="336" spans="1:4" x14ac:dyDescent="0.25">
      <c r="A336" s="37"/>
      <c r="B336" s="57" t="str">
        <f>IF(A336="","",A336)</f>
        <v/>
      </c>
      <c r="C336" s="15"/>
      <c r="D336" s="19"/>
    </row>
    <row r="337" spans="1:4" x14ac:dyDescent="0.25">
      <c r="A337" s="37"/>
      <c r="B337" s="57" t="str">
        <f>IF(A337="","",A337)</f>
        <v/>
      </c>
      <c r="C337" s="15"/>
      <c r="D337" s="19"/>
    </row>
    <row r="338" spans="1:4" x14ac:dyDescent="0.25">
      <c r="A338" s="37"/>
      <c r="B338" s="57" t="str">
        <f>IF(A338="","",A338)</f>
        <v/>
      </c>
      <c r="C338" s="15"/>
      <c r="D338" s="19"/>
    </row>
    <row r="339" spans="1:4" x14ac:dyDescent="0.25">
      <c r="A339" s="37"/>
      <c r="B339" s="57" t="str">
        <f>IF(A339="","",A339)</f>
        <v/>
      </c>
      <c r="C339" s="15"/>
      <c r="D339" s="19"/>
    </row>
    <row r="340" spans="1:4" x14ac:dyDescent="0.25">
      <c r="A340" s="37"/>
      <c r="B340" s="57" t="str">
        <f>IF(A340="","",A340)</f>
        <v/>
      </c>
      <c r="C340" s="15"/>
      <c r="D340" s="19"/>
    </row>
    <row r="341" spans="1:4" x14ac:dyDescent="0.25">
      <c r="A341" s="37"/>
      <c r="B341" s="57" t="str">
        <f>IF(A341="","",A341)</f>
        <v/>
      </c>
      <c r="C341" s="15"/>
      <c r="D341" s="19"/>
    </row>
    <row r="342" spans="1:4" x14ac:dyDescent="0.25">
      <c r="A342" s="37"/>
      <c r="B342" s="57" t="str">
        <f>IF(A342="","",A342)</f>
        <v/>
      </c>
      <c r="C342" s="15"/>
      <c r="D342" s="19"/>
    </row>
    <row r="343" spans="1:4" x14ac:dyDescent="0.25">
      <c r="A343" s="37"/>
      <c r="B343" s="57" t="str">
        <f>IF(A343="","",A343)</f>
        <v/>
      </c>
      <c r="C343" s="15"/>
      <c r="D343" s="19"/>
    </row>
    <row r="344" spans="1:4" x14ac:dyDescent="0.25">
      <c r="A344" s="37"/>
      <c r="B344" s="57" t="str">
        <f>IF(A344="","",A344)</f>
        <v/>
      </c>
      <c r="C344" s="15"/>
      <c r="D344" s="19"/>
    </row>
    <row r="345" spans="1:4" x14ac:dyDescent="0.25">
      <c r="A345" s="37"/>
      <c r="B345" s="57" t="str">
        <f>IF(A345="","",A345)</f>
        <v/>
      </c>
      <c r="C345" s="15"/>
      <c r="D345" s="19"/>
    </row>
    <row r="346" spans="1:4" x14ac:dyDescent="0.25">
      <c r="A346" s="37"/>
      <c r="B346" s="57" t="str">
        <f>IF(A346="","",A346)</f>
        <v/>
      </c>
      <c r="C346" s="15"/>
      <c r="D346" s="19"/>
    </row>
    <row r="347" spans="1:4" x14ac:dyDescent="0.25">
      <c r="A347" s="37"/>
      <c r="B347" s="57" t="str">
        <f>IF(A347="","",A347)</f>
        <v/>
      </c>
      <c r="C347" s="15"/>
      <c r="D347" s="19"/>
    </row>
    <row r="348" spans="1:4" x14ac:dyDescent="0.25">
      <c r="A348" s="37"/>
      <c r="B348" s="57" t="str">
        <f>IF(A348="","",A348)</f>
        <v/>
      </c>
      <c r="C348" s="15"/>
      <c r="D348" s="19"/>
    </row>
    <row r="349" spans="1:4" x14ac:dyDescent="0.25">
      <c r="A349" s="37"/>
      <c r="B349" s="57" t="str">
        <f>IF(A349="","",A349)</f>
        <v/>
      </c>
      <c r="C349" s="15"/>
      <c r="D349" s="19"/>
    </row>
    <row r="350" spans="1:4" x14ac:dyDescent="0.25">
      <c r="A350" s="37"/>
      <c r="B350" s="57" t="str">
        <f>IF(A350="","",A350)</f>
        <v/>
      </c>
      <c r="C350" s="15"/>
      <c r="D350" s="19"/>
    </row>
    <row r="351" spans="1:4" x14ac:dyDescent="0.25">
      <c r="A351" s="37"/>
      <c r="B351" s="57" t="str">
        <f>IF(A351="","",A351)</f>
        <v/>
      </c>
      <c r="C351" s="15"/>
      <c r="D351" s="19"/>
    </row>
    <row r="352" spans="1:4" x14ac:dyDescent="0.25">
      <c r="A352" s="37"/>
      <c r="B352" s="57" t="str">
        <f>IF(A352="","",A352)</f>
        <v/>
      </c>
      <c r="C352" s="15"/>
      <c r="D352" s="19"/>
    </row>
    <row r="353" spans="1:4" x14ac:dyDescent="0.25">
      <c r="A353" s="37"/>
      <c r="B353" s="57" t="str">
        <f>IF(A353="","",A353)</f>
        <v/>
      </c>
      <c r="C353" s="15"/>
      <c r="D353" s="19"/>
    </row>
    <row r="354" spans="1:4" x14ac:dyDescent="0.25">
      <c r="A354" s="37"/>
      <c r="B354" s="57" t="str">
        <f>IF(A354="","",A354)</f>
        <v/>
      </c>
      <c r="C354" s="15"/>
      <c r="D354" s="19"/>
    </row>
    <row r="355" spans="1:4" x14ac:dyDescent="0.25">
      <c r="A355" s="37"/>
      <c r="B355" s="57" t="str">
        <f>IF(A355="","",A355)</f>
        <v/>
      </c>
      <c r="C355" s="15"/>
      <c r="D355" s="19"/>
    </row>
    <row r="356" spans="1:4" x14ac:dyDescent="0.25">
      <c r="A356" s="37"/>
      <c r="B356" s="57" t="str">
        <f>IF(A356="","",A356)</f>
        <v/>
      </c>
      <c r="C356" s="15"/>
      <c r="D356" s="19"/>
    </row>
    <row r="357" spans="1:4" x14ac:dyDescent="0.25">
      <c r="A357" s="37"/>
      <c r="B357" s="57" t="str">
        <f>IF(A357="","",A357)</f>
        <v/>
      </c>
      <c r="C357" s="15"/>
      <c r="D357" s="19"/>
    </row>
    <row r="358" spans="1:4" x14ac:dyDescent="0.25">
      <c r="A358" s="37"/>
      <c r="B358" s="57" t="str">
        <f>IF(A358="","",A358)</f>
        <v/>
      </c>
      <c r="C358" s="15"/>
      <c r="D358" s="19"/>
    </row>
    <row r="359" spans="1:4" x14ac:dyDescent="0.25">
      <c r="A359" s="37"/>
      <c r="B359" s="57" t="str">
        <f>IF(A359="","",A359)</f>
        <v/>
      </c>
      <c r="C359" s="15"/>
      <c r="D359" s="19"/>
    </row>
    <row r="360" spans="1:4" x14ac:dyDescent="0.25">
      <c r="A360" s="37"/>
      <c r="B360" s="57" t="str">
        <f>IF(A360="","",A360)</f>
        <v/>
      </c>
      <c r="C360" s="15"/>
      <c r="D360" s="19"/>
    </row>
    <row r="361" spans="1:4" x14ac:dyDescent="0.25">
      <c r="A361" s="37"/>
      <c r="B361" s="57" t="str">
        <f>IF(A361="","",A361)</f>
        <v/>
      </c>
      <c r="C361" s="15"/>
      <c r="D361" s="19"/>
    </row>
    <row r="362" spans="1:4" x14ac:dyDescent="0.25">
      <c r="A362" s="37"/>
      <c r="B362" s="57" t="str">
        <f>IF(A362="","",A362)</f>
        <v/>
      </c>
      <c r="C362" s="15"/>
      <c r="D362" s="19"/>
    </row>
    <row r="363" spans="1:4" x14ac:dyDescent="0.25">
      <c r="A363" s="37"/>
      <c r="B363" s="57" t="str">
        <f>IF(A363="","",A363)</f>
        <v/>
      </c>
      <c r="C363" s="15"/>
      <c r="D363" s="19"/>
    </row>
    <row r="364" spans="1:4" x14ac:dyDescent="0.25">
      <c r="A364" s="37"/>
      <c r="B364" s="57" t="str">
        <f>IF(A364="","",A364)</f>
        <v/>
      </c>
      <c r="C364" s="15"/>
      <c r="D364" s="19"/>
    </row>
    <row r="365" spans="1:4" x14ac:dyDescent="0.25">
      <c r="A365" s="37"/>
      <c r="B365" s="57" t="str">
        <f>IF(A365="","",A365)</f>
        <v/>
      </c>
      <c r="C365" s="15"/>
      <c r="D365" s="19"/>
    </row>
    <row r="366" spans="1:4" x14ac:dyDescent="0.25">
      <c r="A366" s="37"/>
      <c r="B366" s="57" t="str">
        <f>IF(A366="","",A366)</f>
        <v/>
      </c>
      <c r="C366" s="15"/>
      <c r="D366" s="19"/>
    </row>
    <row r="367" spans="1:4" x14ac:dyDescent="0.25">
      <c r="A367" s="37"/>
      <c r="B367" s="57" t="str">
        <f>IF(A367="","",A367)</f>
        <v/>
      </c>
      <c r="C367" s="15"/>
      <c r="D367" s="19"/>
    </row>
    <row r="368" spans="1:4" x14ac:dyDescent="0.25">
      <c r="A368" s="37"/>
      <c r="B368" s="57" t="str">
        <f>IF(A368="","",A368)</f>
        <v/>
      </c>
      <c r="C368" s="15"/>
      <c r="D368" s="19"/>
    </row>
    <row r="369" spans="1:4" x14ac:dyDescent="0.25">
      <c r="A369" s="37"/>
      <c r="B369" s="57" t="str">
        <f>IF(A369="","",A369)</f>
        <v/>
      </c>
      <c r="C369" s="15"/>
      <c r="D369" s="19"/>
    </row>
    <row r="370" spans="1:4" x14ac:dyDescent="0.25">
      <c r="A370" s="37"/>
      <c r="B370" s="57" t="str">
        <f>IF(A370="","",A370)</f>
        <v/>
      </c>
      <c r="C370" s="15"/>
      <c r="D370" s="19"/>
    </row>
    <row r="371" spans="1:4" x14ac:dyDescent="0.25">
      <c r="A371" s="37"/>
      <c r="B371" s="57" t="str">
        <f>IF(A371="","",A371)</f>
        <v/>
      </c>
      <c r="C371" s="15"/>
      <c r="D371" s="19"/>
    </row>
    <row r="372" spans="1:4" x14ac:dyDescent="0.25">
      <c r="A372" s="37"/>
      <c r="B372" s="57" t="str">
        <f>IF(A372="","",A372)</f>
        <v/>
      </c>
      <c r="C372" s="15"/>
      <c r="D372" s="19"/>
    </row>
    <row r="373" spans="1:4" x14ac:dyDescent="0.25">
      <c r="A373" s="37"/>
      <c r="B373" s="57" t="str">
        <f>IF(A373="","",A373)</f>
        <v/>
      </c>
      <c r="C373" s="15"/>
      <c r="D373" s="19"/>
    </row>
    <row r="374" spans="1:4" x14ac:dyDescent="0.25">
      <c r="A374" s="37"/>
      <c r="B374" s="57" t="str">
        <f>IF(A374="","",A374)</f>
        <v/>
      </c>
      <c r="C374" s="15"/>
      <c r="D374" s="19"/>
    </row>
    <row r="375" spans="1:4" x14ac:dyDescent="0.25">
      <c r="A375" s="37"/>
      <c r="B375" s="57" t="str">
        <f>IF(A375="","",A375)</f>
        <v/>
      </c>
      <c r="C375" s="15"/>
      <c r="D375" s="19"/>
    </row>
    <row r="376" spans="1:4" x14ac:dyDescent="0.25">
      <c r="A376" s="37"/>
      <c r="B376" s="57" t="str">
        <f>IF(A376="","",A376)</f>
        <v/>
      </c>
      <c r="C376" s="15"/>
      <c r="D376" s="19"/>
    </row>
    <row r="377" spans="1:4" x14ac:dyDescent="0.25">
      <c r="A377" s="37"/>
      <c r="B377" s="57" t="str">
        <f>IF(A377="","",A377)</f>
        <v/>
      </c>
      <c r="C377" s="15"/>
      <c r="D377" s="19"/>
    </row>
    <row r="378" spans="1:4" x14ac:dyDescent="0.25">
      <c r="A378" s="37"/>
      <c r="B378" s="57" t="str">
        <f>IF(A378="","",A378)</f>
        <v/>
      </c>
      <c r="C378" s="15"/>
      <c r="D378" s="19"/>
    </row>
    <row r="379" spans="1:4" x14ac:dyDescent="0.25">
      <c r="A379" s="37"/>
      <c r="B379" s="57" t="str">
        <f>IF(A379="","",A379)</f>
        <v/>
      </c>
      <c r="C379" s="15"/>
      <c r="D379" s="19"/>
    </row>
    <row r="380" spans="1:4" x14ac:dyDescent="0.25">
      <c r="A380" s="37"/>
      <c r="B380" s="57" t="str">
        <f>IF(A380="","",A380)</f>
        <v/>
      </c>
      <c r="C380" s="15"/>
      <c r="D380" s="19"/>
    </row>
    <row r="381" spans="1:4" x14ac:dyDescent="0.25">
      <c r="A381" s="37"/>
      <c r="B381" s="57" t="str">
        <f>IF(A381="","",A381)</f>
        <v/>
      </c>
      <c r="C381" s="15"/>
      <c r="D381" s="19"/>
    </row>
    <row r="382" spans="1:4" x14ac:dyDescent="0.25">
      <c r="A382" s="37"/>
      <c r="B382" s="57" t="str">
        <f>IF(A382="","",A382)</f>
        <v/>
      </c>
      <c r="C382" s="15"/>
      <c r="D382" s="19"/>
    </row>
    <row r="383" spans="1:4" x14ac:dyDescent="0.25">
      <c r="A383" s="37"/>
      <c r="B383" s="57" t="str">
        <f>IF(A383="","",A383)</f>
        <v/>
      </c>
      <c r="C383" s="15"/>
      <c r="D383" s="19"/>
    </row>
    <row r="384" spans="1:4" x14ac:dyDescent="0.25">
      <c r="A384" s="37"/>
      <c r="B384" s="57" t="str">
        <f>IF(A384="","",A384)</f>
        <v/>
      </c>
      <c r="C384" s="15"/>
      <c r="D384" s="19"/>
    </row>
    <row r="385" spans="1:4" x14ac:dyDescent="0.25">
      <c r="A385" s="37"/>
      <c r="B385" s="57" t="str">
        <f>IF(A385="","",A385)</f>
        <v/>
      </c>
      <c r="C385" s="15"/>
      <c r="D385" s="19"/>
    </row>
    <row r="386" spans="1:4" x14ac:dyDescent="0.25">
      <c r="A386" s="37"/>
      <c r="B386" s="57" t="str">
        <f>IF(A386="","",A386)</f>
        <v/>
      </c>
      <c r="C386" s="15"/>
      <c r="D386" s="19"/>
    </row>
    <row r="387" spans="1:4" x14ac:dyDescent="0.25">
      <c r="A387" s="37"/>
      <c r="B387" s="57" t="str">
        <f>IF(A387="","",A387)</f>
        <v/>
      </c>
      <c r="C387" s="15"/>
      <c r="D387" s="19"/>
    </row>
    <row r="388" spans="1:4" x14ac:dyDescent="0.25">
      <c r="A388" s="37"/>
      <c r="B388" s="57" t="str">
        <f>IF(A388="","",A388)</f>
        <v/>
      </c>
      <c r="C388" s="15"/>
      <c r="D388" s="19"/>
    </row>
    <row r="389" spans="1:4" x14ac:dyDescent="0.25">
      <c r="A389" s="37"/>
      <c r="B389" s="57" t="str">
        <f>IF(A389="","",A389)</f>
        <v/>
      </c>
      <c r="C389" s="15"/>
      <c r="D389" s="19"/>
    </row>
    <row r="390" spans="1:4" x14ac:dyDescent="0.25">
      <c r="A390" s="37"/>
      <c r="B390" s="57" t="str">
        <f>IF(A390="","",A390)</f>
        <v/>
      </c>
      <c r="C390" s="15"/>
      <c r="D390" s="19"/>
    </row>
    <row r="391" spans="1:4" x14ac:dyDescent="0.25">
      <c r="A391" s="37"/>
      <c r="B391" s="57" t="str">
        <f>IF(A391="","",A391)</f>
        <v/>
      </c>
      <c r="C391" s="15"/>
      <c r="D391" s="19"/>
    </row>
    <row r="392" spans="1:4" x14ac:dyDescent="0.25">
      <c r="A392" s="37"/>
      <c r="B392" s="57" t="str">
        <f>IF(A392="","",A392)</f>
        <v/>
      </c>
      <c r="C392" s="15"/>
      <c r="D392" s="19"/>
    </row>
    <row r="393" spans="1:4" x14ac:dyDescent="0.25">
      <c r="A393" s="37"/>
      <c r="B393" s="57" t="str">
        <f>IF(A393="","",A393)</f>
        <v/>
      </c>
      <c r="C393" s="15"/>
      <c r="D393" s="19"/>
    </row>
    <row r="394" spans="1:4" x14ac:dyDescent="0.25">
      <c r="A394" s="37"/>
      <c r="B394" s="57" t="str">
        <f>IF(A394="","",A394)</f>
        <v/>
      </c>
      <c r="C394" s="15"/>
      <c r="D394" s="19"/>
    </row>
    <row r="395" spans="1:4" x14ac:dyDescent="0.25">
      <c r="A395" s="37"/>
      <c r="B395" s="57" t="str">
        <f>IF(A395="","",A395)</f>
        <v/>
      </c>
      <c r="C395" s="15"/>
      <c r="D395" s="19"/>
    </row>
    <row r="396" spans="1:4" x14ac:dyDescent="0.25">
      <c r="A396" s="37"/>
      <c r="B396" s="57" t="str">
        <f>IF(A396="","",A396)</f>
        <v/>
      </c>
      <c r="C396" s="15"/>
      <c r="D396" s="19"/>
    </row>
    <row r="397" spans="1:4" x14ac:dyDescent="0.25">
      <c r="A397" s="37"/>
      <c r="B397" s="57" t="str">
        <f>IF(A397="","",A397)</f>
        <v/>
      </c>
      <c r="C397" s="15"/>
      <c r="D397" s="19"/>
    </row>
    <row r="398" spans="1:4" x14ac:dyDescent="0.25">
      <c r="A398" s="37"/>
      <c r="B398" s="57" t="str">
        <f>IF(A398="","",A398)</f>
        <v/>
      </c>
      <c r="C398" s="15"/>
      <c r="D398" s="19"/>
    </row>
    <row r="399" spans="1:4" x14ac:dyDescent="0.25">
      <c r="A399" s="37"/>
      <c r="B399" s="57" t="str">
        <f>IF(A399="","",A399)</f>
        <v/>
      </c>
      <c r="C399" s="15"/>
      <c r="D399" s="19"/>
    </row>
    <row r="400" spans="1:4" x14ac:dyDescent="0.25">
      <c r="A400" s="37"/>
      <c r="B400" s="57" t="str">
        <f>IF(A400="","",A400)</f>
        <v/>
      </c>
      <c r="C400" s="15"/>
      <c r="D400" s="19"/>
    </row>
    <row r="401" spans="1:4" x14ac:dyDescent="0.25">
      <c r="A401" s="37"/>
      <c r="B401" s="57" t="str">
        <f>IF(A401="","",A401)</f>
        <v/>
      </c>
      <c r="C401" s="15"/>
      <c r="D401" s="19"/>
    </row>
    <row r="402" spans="1:4" x14ac:dyDescent="0.25">
      <c r="A402" s="37"/>
      <c r="B402" s="57" t="str">
        <f>IF(A402="","",A402)</f>
        <v/>
      </c>
      <c r="C402" s="15"/>
      <c r="D402" s="19"/>
    </row>
    <row r="403" spans="1:4" x14ac:dyDescent="0.25">
      <c r="A403" s="37"/>
      <c r="B403" s="57" t="str">
        <f>IF(A403="","",A403)</f>
        <v/>
      </c>
      <c r="C403" s="15"/>
      <c r="D403" s="19"/>
    </row>
    <row r="404" spans="1:4" x14ac:dyDescent="0.25">
      <c r="A404" s="37"/>
      <c r="B404" s="57" t="str">
        <f>IF(A404="","",A404)</f>
        <v/>
      </c>
      <c r="C404" s="15"/>
      <c r="D404" s="19"/>
    </row>
    <row r="405" spans="1:4" x14ac:dyDescent="0.25">
      <c r="A405" s="37"/>
      <c r="B405" s="57" t="str">
        <f>IF(A405="","",A405)</f>
        <v/>
      </c>
      <c r="C405" s="15"/>
      <c r="D405" s="19"/>
    </row>
    <row r="406" spans="1:4" x14ac:dyDescent="0.25">
      <c r="A406" s="37"/>
      <c r="B406" s="57" t="str">
        <f>IF(A406="","",A406)</f>
        <v/>
      </c>
      <c r="C406" s="15"/>
      <c r="D406" s="19"/>
    </row>
    <row r="407" spans="1:4" x14ac:dyDescent="0.25">
      <c r="A407" s="37"/>
      <c r="B407" s="57" t="str">
        <f>IF(A407="","",A407)</f>
        <v/>
      </c>
      <c r="C407" s="15"/>
      <c r="D407" s="19"/>
    </row>
    <row r="408" spans="1:4" x14ac:dyDescent="0.25">
      <c r="A408" s="37"/>
      <c r="B408" s="57" t="str">
        <f>IF(A408="","",A408)</f>
        <v/>
      </c>
      <c r="C408" s="15"/>
      <c r="D408" s="19"/>
    </row>
    <row r="409" spans="1:4" x14ac:dyDescent="0.25">
      <c r="A409" s="37"/>
      <c r="B409" s="57" t="str">
        <f>IF(A409="","",A409)</f>
        <v/>
      </c>
      <c r="C409" s="15"/>
      <c r="D409" s="19"/>
    </row>
    <row r="410" spans="1:4" x14ac:dyDescent="0.25">
      <c r="A410" s="37"/>
      <c r="B410" s="57" t="str">
        <f>IF(A410="","",A410)</f>
        <v/>
      </c>
      <c r="C410" s="15"/>
      <c r="D410" s="19"/>
    </row>
    <row r="411" spans="1:4" x14ac:dyDescent="0.25">
      <c r="A411" s="37"/>
      <c r="B411" s="57" t="str">
        <f>IF(A411="","",A411)</f>
        <v/>
      </c>
      <c r="C411" s="15"/>
      <c r="D411" s="19"/>
    </row>
    <row r="412" spans="1:4" x14ac:dyDescent="0.25">
      <c r="A412" s="37"/>
      <c r="B412" s="57" t="str">
        <f>IF(A412="","",A412)</f>
        <v/>
      </c>
      <c r="C412" s="15"/>
      <c r="D412" s="19"/>
    </row>
    <row r="413" spans="1:4" x14ac:dyDescent="0.25">
      <c r="A413" s="37"/>
      <c r="B413" s="57" t="str">
        <f>IF(A413="","",A413)</f>
        <v/>
      </c>
      <c r="C413" s="15"/>
      <c r="D413" s="19"/>
    </row>
    <row r="414" spans="1:4" x14ac:dyDescent="0.25">
      <c r="A414" s="37"/>
      <c r="B414" s="57" t="str">
        <f>IF(A414="","",A414)</f>
        <v/>
      </c>
      <c r="C414" s="15"/>
      <c r="D414" s="19"/>
    </row>
    <row r="415" spans="1:4" x14ac:dyDescent="0.25">
      <c r="A415" s="37"/>
      <c r="B415" s="57" t="str">
        <f>IF(A415="","",A415)</f>
        <v/>
      </c>
      <c r="C415" s="15"/>
      <c r="D415" s="19"/>
    </row>
    <row r="416" spans="1:4" x14ac:dyDescent="0.25">
      <c r="A416" s="37"/>
      <c r="B416" s="57" t="str">
        <f>IF(A416="","",A416)</f>
        <v/>
      </c>
      <c r="C416" s="15"/>
      <c r="D416" s="19"/>
    </row>
    <row r="417" spans="1:4" x14ac:dyDescent="0.25">
      <c r="A417" s="37"/>
      <c r="B417" s="57" t="str">
        <f>IF(A417="","",A417)</f>
        <v/>
      </c>
      <c r="C417" s="15"/>
      <c r="D417" s="19"/>
    </row>
    <row r="418" spans="1:4" x14ac:dyDescent="0.25">
      <c r="A418" s="37"/>
      <c r="B418" s="57" t="str">
        <f>IF(A418="","",A418)</f>
        <v/>
      </c>
      <c r="C418" s="15"/>
      <c r="D418" s="19"/>
    </row>
    <row r="419" spans="1:4" x14ac:dyDescent="0.25">
      <c r="A419" s="37"/>
      <c r="B419" s="57" t="str">
        <f>IF(A419="","",A419)</f>
        <v/>
      </c>
      <c r="C419" s="15"/>
      <c r="D419" s="19"/>
    </row>
    <row r="420" spans="1:4" x14ac:dyDescent="0.25">
      <c r="A420" s="37"/>
      <c r="B420" s="57" t="str">
        <f>IF(A420="","",A420)</f>
        <v/>
      </c>
      <c r="C420" s="15"/>
      <c r="D420" s="19"/>
    </row>
    <row r="421" spans="1:4" x14ac:dyDescent="0.25">
      <c r="A421" s="37"/>
      <c r="B421" s="57" t="str">
        <f>IF(A421="","",A421)</f>
        <v/>
      </c>
      <c r="C421" s="15"/>
      <c r="D421" s="19"/>
    </row>
    <row r="422" spans="1:4" x14ac:dyDescent="0.25">
      <c r="A422" s="37"/>
      <c r="B422" s="57" t="str">
        <f>IF(A422="","",A422)</f>
        <v/>
      </c>
      <c r="C422" s="15"/>
      <c r="D422" s="19"/>
    </row>
    <row r="423" spans="1:4" x14ac:dyDescent="0.25">
      <c r="A423" s="37"/>
      <c r="B423" s="57" t="str">
        <f>IF(A423="","",A423)</f>
        <v/>
      </c>
      <c r="C423" s="15"/>
      <c r="D423" s="19"/>
    </row>
    <row r="424" spans="1:4" x14ac:dyDescent="0.25">
      <c r="A424" s="37"/>
      <c r="B424" s="57" t="str">
        <f>IF(A424="","",A424)</f>
        <v/>
      </c>
      <c r="C424" s="15"/>
      <c r="D424" s="19"/>
    </row>
    <row r="425" spans="1:4" x14ac:dyDescent="0.25">
      <c r="A425" s="37"/>
      <c r="B425" s="57" t="str">
        <f>IF(A425="","",A425)</f>
        <v/>
      </c>
      <c r="C425" s="15"/>
      <c r="D425" s="19"/>
    </row>
    <row r="426" spans="1:4" x14ac:dyDescent="0.25">
      <c r="A426" s="37"/>
      <c r="B426" s="57" t="str">
        <f>IF(A426="","",A426)</f>
        <v/>
      </c>
      <c r="C426" s="15"/>
      <c r="D426" s="19"/>
    </row>
    <row r="427" spans="1:4" x14ac:dyDescent="0.25">
      <c r="A427" s="37"/>
      <c r="B427" s="57" t="str">
        <f>IF(A427="","",A427)</f>
        <v/>
      </c>
      <c r="C427" s="15"/>
      <c r="D427" s="19"/>
    </row>
    <row r="428" spans="1:4" x14ac:dyDescent="0.25">
      <c r="A428" s="37"/>
      <c r="B428" s="57" t="str">
        <f>IF(A428="","",A428)</f>
        <v/>
      </c>
      <c r="C428" s="15"/>
      <c r="D428" s="19"/>
    </row>
    <row r="429" spans="1:4" x14ac:dyDescent="0.25">
      <c r="A429" s="37"/>
      <c r="B429" s="57" t="str">
        <f>IF(A429="","",A429)</f>
        <v/>
      </c>
      <c r="C429" s="15"/>
      <c r="D429" s="19"/>
    </row>
    <row r="430" spans="1:4" x14ac:dyDescent="0.25">
      <c r="A430" s="37"/>
      <c r="B430" s="57" t="str">
        <f>IF(A430="","",A430)</f>
        <v/>
      </c>
      <c r="C430" s="15"/>
      <c r="D430" s="19"/>
    </row>
    <row r="431" spans="1:4" x14ac:dyDescent="0.25">
      <c r="A431" s="37"/>
      <c r="B431" s="57" t="str">
        <f>IF(A431="","",A431)</f>
        <v/>
      </c>
      <c r="C431" s="15"/>
      <c r="D431" s="19"/>
    </row>
    <row r="432" spans="1:4" x14ac:dyDescent="0.25">
      <c r="A432" s="37"/>
      <c r="B432" s="57" t="str">
        <f>IF(A432="","",A432)</f>
        <v/>
      </c>
      <c r="C432" s="15"/>
      <c r="D432" s="19"/>
    </row>
    <row r="433" spans="1:4" x14ac:dyDescent="0.25">
      <c r="A433" s="37"/>
      <c r="B433" s="57" t="str">
        <f>IF(A433="","",A433)</f>
        <v/>
      </c>
      <c r="C433" s="15"/>
      <c r="D433" s="19"/>
    </row>
    <row r="434" spans="1:4" x14ac:dyDescent="0.25">
      <c r="A434" s="37"/>
      <c r="B434" s="57" t="str">
        <f>IF(A434="","",A434)</f>
        <v/>
      </c>
      <c r="C434" s="15"/>
      <c r="D434" s="19"/>
    </row>
    <row r="435" spans="1:4" x14ac:dyDescent="0.25">
      <c r="A435" s="37"/>
      <c r="B435" s="57" t="str">
        <f>IF(A435="","",A435)</f>
        <v/>
      </c>
      <c r="C435" s="15"/>
      <c r="D435" s="19"/>
    </row>
    <row r="436" spans="1:4" x14ac:dyDescent="0.25">
      <c r="A436" s="37"/>
      <c r="B436" s="57" t="str">
        <f>IF(A436="","",A436)</f>
        <v/>
      </c>
      <c r="C436" s="15"/>
      <c r="D436" s="19"/>
    </row>
    <row r="437" spans="1:4" x14ac:dyDescent="0.25">
      <c r="A437" s="37"/>
      <c r="B437" s="57" t="str">
        <f>IF(A437="","",A437)</f>
        <v/>
      </c>
      <c r="C437" s="15"/>
      <c r="D437" s="19"/>
    </row>
    <row r="438" spans="1:4" x14ac:dyDescent="0.25">
      <c r="A438" s="37"/>
      <c r="B438" s="57" t="str">
        <f>IF(A438="","",A438)</f>
        <v/>
      </c>
      <c r="C438" s="15"/>
      <c r="D438" s="19"/>
    </row>
    <row r="439" spans="1:4" x14ac:dyDescent="0.25">
      <c r="A439" s="37"/>
      <c r="B439" s="57" t="str">
        <f>IF(A439="","",A439)</f>
        <v/>
      </c>
      <c r="C439" s="15"/>
      <c r="D439" s="19"/>
    </row>
    <row r="440" spans="1:4" x14ac:dyDescent="0.25">
      <c r="A440" s="37"/>
      <c r="B440" s="57" t="str">
        <f>IF(A440="","",A440)</f>
        <v/>
      </c>
      <c r="C440" s="15"/>
      <c r="D440" s="19"/>
    </row>
    <row r="441" spans="1:4" x14ac:dyDescent="0.25">
      <c r="A441" s="37"/>
      <c r="B441" s="57" t="str">
        <f>IF(A441="","",A441)</f>
        <v/>
      </c>
      <c r="C441" s="15"/>
      <c r="D441" s="19"/>
    </row>
    <row r="442" spans="1:4" x14ac:dyDescent="0.25">
      <c r="A442" s="37"/>
      <c r="B442" s="57" t="str">
        <f>IF(A442="","",A442)</f>
        <v/>
      </c>
      <c r="C442" s="15"/>
      <c r="D442" s="19"/>
    </row>
    <row r="443" spans="1:4" x14ac:dyDescent="0.25">
      <c r="A443" s="37"/>
      <c r="B443" s="57" t="str">
        <f>IF(A443="","",A443)</f>
        <v/>
      </c>
      <c r="C443" s="15"/>
      <c r="D443" s="19"/>
    </row>
    <row r="444" spans="1:4" x14ac:dyDescent="0.25">
      <c r="A444" s="37"/>
      <c r="B444" s="57" t="str">
        <f>IF(A444="","",A444)</f>
        <v/>
      </c>
      <c r="C444" s="15"/>
      <c r="D444" s="19"/>
    </row>
    <row r="445" spans="1:4" x14ac:dyDescent="0.25">
      <c r="A445" s="37"/>
      <c r="B445" s="57" t="str">
        <f>IF(A445="","",A445)</f>
        <v/>
      </c>
      <c r="C445" s="15"/>
      <c r="D445" s="19"/>
    </row>
    <row r="446" spans="1:4" x14ac:dyDescent="0.25">
      <c r="A446" s="37"/>
      <c r="B446" s="57" t="str">
        <f>IF(A446="","",A446)</f>
        <v/>
      </c>
      <c r="C446" s="15"/>
      <c r="D446" s="19"/>
    </row>
    <row r="447" spans="1:4" x14ac:dyDescent="0.25">
      <c r="A447" s="37"/>
      <c r="B447" s="57" t="str">
        <f>IF(A447="","",A447)</f>
        <v/>
      </c>
      <c r="C447" s="15"/>
      <c r="D447" s="19"/>
    </row>
    <row r="448" spans="1:4" x14ac:dyDescent="0.25">
      <c r="A448" s="37"/>
      <c r="B448" s="57" t="str">
        <f>IF(A448="","",A448)</f>
        <v/>
      </c>
      <c r="C448" s="15"/>
      <c r="D448" s="19"/>
    </row>
    <row r="449" spans="1:4" x14ac:dyDescent="0.25">
      <c r="A449" s="37"/>
      <c r="B449" s="57" t="str">
        <f>IF(A449="","",A449)</f>
        <v/>
      </c>
      <c r="C449" s="15"/>
      <c r="D449" s="19"/>
    </row>
    <row r="450" spans="1:4" x14ac:dyDescent="0.25">
      <c r="A450" s="37"/>
      <c r="B450" s="57" t="str">
        <f>IF(A450="","",A450)</f>
        <v/>
      </c>
      <c r="C450" s="15"/>
      <c r="D450" s="19"/>
    </row>
    <row r="451" spans="1:4" x14ac:dyDescent="0.25">
      <c r="A451" s="37"/>
      <c r="B451" s="57" t="str">
        <f>IF(A451="","",A451)</f>
        <v/>
      </c>
      <c r="C451" s="15"/>
      <c r="D451" s="19"/>
    </row>
    <row r="452" spans="1:4" x14ac:dyDescent="0.25">
      <c r="A452" s="37"/>
      <c r="B452" s="57" t="str">
        <f>IF(A452="","",A452)</f>
        <v/>
      </c>
      <c r="C452" s="15"/>
      <c r="D452" s="19"/>
    </row>
    <row r="453" spans="1:4" x14ac:dyDescent="0.25">
      <c r="A453" s="37"/>
      <c r="B453" s="57" t="str">
        <f>IF(A453="","",A453)</f>
        <v/>
      </c>
      <c r="C453" s="15"/>
      <c r="D453" s="19"/>
    </row>
    <row r="454" spans="1:4" x14ac:dyDescent="0.25">
      <c r="A454" s="37"/>
      <c r="B454" s="57" t="str">
        <f>IF(A454="","",A454)</f>
        <v/>
      </c>
      <c r="C454" s="15"/>
      <c r="D454" s="19"/>
    </row>
    <row r="455" spans="1:4" x14ac:dyDescent="0.25">
      <c r="A455" s="37"/>
      <c r="B455" s="57" t="str">
        <f>IF(A455="","",A455)</f>
        <v/>
      </c>
      <c r="C455" s="15"/>
      <c r="D455" s="19"/>
    </row>
    <row r="456" spans="1:4" x14ac:dyDescent="0.25">
      <c r="A456" s="37"/>
      <c r="B456" s="57" t="str">
        <f>IF(A456="","",A456)</f>
        <v/>
      </c>
      <c r="C456" s="15"/>
      <c r="D456" s="19"/>
    </row>
    <row r="457" spans="1:4" x14ac:dyDescent="0.25">
      <c r="A457" s="37"/>
      <c r="B457" s="57" t="str">
        <f>IF(A457="","",A457)</f>
        <v/>
      </c>
      <c r="C457" s="15"/>
      <c r="D457" s="19"/>
    </row>
    <row r="458" spans="1:4" x14ac:dyDescent="0.25">
      <c r="A458" s="37"/>
      <c r="B458" s="57" t="str">
        <f>IF(A458="","",A458)</f>
        <v/>
      </c>
      <c r="C458" s="15"/>
      <c r="D458" s="19"/>
    </row>
    <row r="459" spans="1:4" x14ac:dyDescent="0.25">
      <c r="A459" s="37"/>
      <c r="B459" s="57" t="str">
        <f>IF(A459="","",A459)</f>
        <v/>
      </c>
      <c r="C459" s="15"/>
      <c r="D459" s="19"/>
    </row>
    <row r="460" spans="1:4" x14ac:dyDescent="0.25">
      <c r="A460" s="37"/>
      <c r="B460" s="57" t="str">
        <f>IF(A460="","",A460)</f>
        <v/>
      </c>
      <c r="C460" s="15"/>
      <c r="D460" s="19"/>
    </row>
    <row r="461" spans="1:4" x14ac:dyDescent="0.25">
      <c r="A461" s="37"/>
      <c r="B461" s="57" t="str">
        <f>IF(A461="","",A461)</f>
        <v/>
      </c>
      <c r="C461" s="15"/>
      <c r="D461" s="19"/>
    </row>
    <row r="462" spans="1:4" x14ac:dyDescent="0.25">
      <c r="A462" s="37"/>
      <c r="B462" s="57" t="str">
        <f>IF(A462="","",A462)</f>
        <v/>
      </c>
      <c r="C462" s="15"/>
      <c r="D462" s="19"/>
    </row>
    <row r="463" spans="1:4" x14ac:dyDescent="0.25">
      <c r="A463" s="37"/>
      <c r="B463" s="57" t="str">
        <f>IF(A463="","",A463)</f>
        <v/>
      </c>
      <c r="C463" s="15"/>
      <c r="D463" s="19"/>
    </row>
    <row r="464" spans="1:4" x14ac:dyDescent="0.25">
      <c r="A464" s="37"/>
      <c r="B464" s="57" t="str">
        <f>IF(A464="","",A464)</f>
        <v/>
      </c>
      <c r="C464" s="15"/>
      <c r="D464" s="19"/>
    </row>
    <row r="465" spans="1:4" x14ac:dyDescent="0.25">
      <c r="A465" s="37"/>
      <c r="B465" s="57" t="str">
        <f>IF(A465="","",A465)</f>
        <v/>
      </c>
      <c r="C465" s="15"/>
      <c r="D465" s="19"/>
    </row>
    <row r="466" spans="1:4" x14ac:dyDescent="0.25">
      <c r="A466" s="37"/>
      <c r="B466" s="57" t="str">
        <f>IF(A466="","",A466)</f>
        <v/>
      </c>
      <c r="C466" s="15"/>
      <c r="D466" s="19"/>
    </row>
    <row r="467" spans="1:4" x14ac:dyDescent="0.25">
      <c r="A467" s="37"/>
      <c r="B467" s="57" t="str">
        <f>IF(A467="","",A467)</f>
        <v/>
      </c>
      <c r="C467" s="15"/>
      <c r="D467" s="19"/>
    </row>
    <row r="468" spans="1:4" x14ac:dyDescent="0.25">
      <c r="A468" s="37"/>
      <c r="B468" s="57" t="str">
        <f>IF(A468="","",A468)</f>
        <v/>
      </c>
      <c r="C468" s="15"/>
      <c r="D468" s="19"/>
    </row>
    <row r="469" spans="1:4" x14ac:dyDescent="0.25">
      <c r="A469" s="37"/>
      <c r="B469" s="57" t="str">
        <f>IF(A469="","",A469)</f>
        <v/>
      </c>
      <c r="C469" s="15"/>
      <c r="D469" s="19"/>
    </row>
    <row r="470" spans="1:4" x14ac:dyDescent="0.25">
      <c r="A470" s="37"/>
      <c r="B470" s="57" t="str">
        <f>IF(A470="","",A470)</f>
        <v/>
      </c>
      <c r="C470" s="15"/>
      <c r="D470" s="19"/>
    </row>
    <row r="471" spans="1:4" x14ac:dyDescent="0.25">
      <c r="A471" s="37"/>
      <c r="B471" s="57" t="str">
        <f>IF(A471="","",A471)</f>
        <v/>
      </c>
      <c r="C471" s="15"/>
      <c r="D471" s="19"/>
    </row>
    <row r="472" spans="1:4" x14ac:dyDescent="0.25">
      <c r="A472" s="37"/>
      <c r="B472" s="57" t="str">
        <f>IF(A472="","",A472)</f>
        <v/>
      </c>
      <c r="C472" s="15"/>
      <c r="D472" s="19"/>
    </row>
    <row r="473" spans="1:4" x14ac:dyDescent="0.25">
      <c r="A473" s="37"/>
      <c r="B473" s="57" t="str">
        <f>IF(A473="","",A473)</f>
        <v/>
      </c>
      <c r="C473" s="15"/>
      <c r="D473" s="19"/>
    </row>
    <row r="474" spans="1:4" x14ac:dyDescent="0.25">
      <c r="A474" s="37"/>
      <c r="B474" s="57" t="str">
        <f>IF(A474="","",A474)</f>
        <v/>
      </c>
      <c r="C474" s="15"/>
      <c r="D474" s="19"/>
    </row>
    <row r="475" spans="1:4" x14ac:dyDescent="0.25">
      <c r="A475" s="37"/>
      <c r="B475" s="57" t="str">
        <f>IF(A475="","",A475)</f>
        <v/>
      </c>
      <c r="C475" s="15"/>
      <c r="D475" s="19"/>
    </row>
    <row r="476" spans="1:4" x14ac:dyDescent="0.25">
      <c r="A476" s="37"/>
      <c r="B476" s="57" t="str">
        <f>IF(A476="","",A476)</f>
        <v/>
      </c>
      <c r="C476" s="15"/>
      <c r="D476" s="19"/>
    </row>
    <row r="477" spans="1:4" x14ac:dyDescent="0.25">
      <c r="A477" s="37"/>
      <c r="B477" s="57" t="str">
        <f>IF(A477="","",A477)</f>
        <v/>
      </c>
      <c r="C477" s="15"/>
      <c r="D477" s="19"/>
    </row>
    <row r="478" spans="1:4" x14ac:dyDescent="0.25">
      <c r="A478" s="37"/>
      <c r="B478" s="57" t="str">
        <f>IF(A478="","",A478)</f>
        <v/>
      </c>
      <c r="C478" s="15"/>
      <c r="D478" s="19"/>
    </row>
    <row r="479" spans="1:4" x14ac:dyDescent="0.25">
      <c r="A479" s="37"/>
      <c r="B479" s="57" t="str">
        <f>IF(A479="","",A479)</f>
        <v/>
      </c>
      <c r="C479" s="15"/>
      <c r="D479" s="19"/>
    </row>
    <row r="480" spans="1:4" x14ac:dyDescent="0.25">
      <c r="A480" s="37"/>
      <c r="B480" s="57" t="str">
        <f>IF(A480="","",A480)</f>
        <v/>
      </c>
      <c r="C480" s="15"/>
      <c r="D480" s="19"/>
    </row>
    <row r="481" spans="1:4" x14ac:dyDescent="0.25">
      <c r="A481" s="37"/>
      <c r="B481" s="57" t="str">
        <f>IF(A481="","",A481)</f>
        <v/>
      </c>
      <c r="C481" s="15"/>
      <c r="D481" s="19"/>
    </row>
    <row r="482" spans="1:4" x14ac:dyDescent="0.25">
      <c r="A482" s="37"/>
      <c r="B482" s="57" t="str">
        <f>IF(A482="","",A482)</f>
        <v/>
      </c>
      <c r="C482" s="15"/>
      <c r="D482" s="19"/>
    </row>
    <row r="483" spans="1:4" x14ac:dyDescent="0.25">
      <c r="A483" s="37"/>
      <c r="B483" s="57" t="str">
        <f>IF(A483="","",A483)</f>
        <v/>
      </c>
      <c r="C483" s="15"/>
      <c r="D483" s="19"/>
    </row>
    <row r="484" spans="1:4" x14ac:dyDescent="0.25">
      <c r="A484" s="37"/>
      <c r="B484" s="57" t="str">
        <f>IF(A484="","",A484)</f>
        <v/>
      </c>
      <c r="C484" s="15"/>
      <c r="D484" s="19"/>
    </row>
    <row r="485" spans="1:4" x14ac:dyDescent="0.25">
      <c r="A485" s="37"/>
      <c r="B485" s="57" t="str">
        <f>IF(A485="","",A485)</f>
        <v/>
      </c>
      <c r="C485" s="15"/>
      <c r="D485" s="19"/>
    </row>
    <row r="486" spans="1:4" x14ac:dyDescent="0.25">
      <c r="A486" s="37"/>
      <c r="B486" s="57" t="str">
        <f>IF(A486="","",A486)</f>
        <v/>
      </c>
      <c r="C486" s="15"/>
      <c r="D486" s="19"/>
    </row>
    <row r="487" spans="1:4" x14ac:dyDescent="0.25">
      <c r="A487" s="37"/>
      <c r="B487" s="57" t="str">
        <f>IF(A487="","",A487)</f>
        <v/>
      </c>
      <c r="C487" s="15"/>
      <c r="D487" s="19"/>
    </row>
    <row r="488" spans="1:4" x14ac:dyDescent="0.25">
      <c r="A488" s="37"/>
      <c r="B488" s="57" t="str">
        <f>IF(A488="","",A488)</f>
        <v/>
      </c>
      <c r="C488" s="15"/>
      <c r="D488" s="19"/>
    </row>
    <row r="489" spans="1:4" x14ac:dyDescent="0.25">
      <c r="A489" s="37"/>
      <c r="B489" s="57" t="str">
        <f>IF(A489="","",A489)</f>
        <v/>
      </c>
      <c r="C489" s="15"/>
      <c r="D489" s="19"/>
    </row>
    <row r="490" spans="1:4" x14ac:dyDescent="0.25">
      <c r="A490" s="37"/>
      <c r="B490" s="57" t="str">
        <f>IF(A490="","",A490)</f>
        <v/>
      </c>
      <c r="C490" s="15"/>
      <c r="D490" s="19"/>
    </row>
    <row r="491" spans="1:4" x14ac:dyDescent="0.25">
      <c r="A491" s="37"/>
      <c r="B491" s="57" t="str">
        <f>IF(A491="","",A491)</f>
        <v/>
      </c>
      <c r="C491" s="15"/>
      <c r="D491" s="19"/>
    </row>
    <row r="492" spans="1:4" x14ac:dyDescent="0.25">
      <c r="A492" s="37"/>
      <c r="B492" s="57" t="str">
        <f>IF(A492="","",A492)</f>
        <v/>
      </c>
      <c r="C492" s="15"/>
      <c r="D492" s="19"/>
    </row>
    <row r="493" spans="1:4" x14ac:dyDescent="0.25">
      <c r="A493" s="37"/>
      <c r="B493" s="57" t="str">
        <f>IF(A493="","",A493)</f>
        <v/>
      </c>
      <c r="C493" s="15"/>
      <c r="D493" s="19"/>
    </row>
    <row r="494" spans="1:4" x14ac:dyDescent="0.25">
      <c r="A494" s="37"/>
      <c r="B494" s="57" t="str">
        <f>IF(A494="","",A494)</f>
        <v/>
      </c>
      <c r="C494" s="15"/>
      <c r="D494" s="19"/>
    </row>
    <row r="495" spans="1:4" x14ac:dyDescent="0.25">
      <c r="A495" s="37"/>
      <c r="B495" s="57" t="str">
        <f>IF(A495="","",A495)</f>
        <v/>
      </c>
      <c r="C495" s="15"/>
      <c r="D495" s="19"/>
    </row>
    <row r="496" spans="1:4" x14ac:dyDescent="0.25">
      <c r="A496" s="37"/>
      <c r="B496" s="57" t="str">
        <f>IF(A496="","",A496)</f>
        <v/>
      </c>
      <c r="C496" s="15"/>
      <c r="D496" s="19"/>
    </row>
    <row r="497" spans="1:4" x14ac:dyDescent="0.25">
      <c r="A497" s="37"/>
      <c r="B497" s="57" t="str">
        <f>IF(A497="","",A497)</f>
        <v/>
      </c>
      <c r="C497" s="15"/>
      <c r="D497" s="19"/>
    </row>
    <row r="498" spans="1:4" x14ac:dyDescent="0.25">
      <c r="A498" s="37"/>
      <c r="B498" s="57" t="str">
        <f>IF(A498="","",A498)</f>
        <v/>
      </c>
      <c r="C498" s="15"/>
      <c r="D498" s="19"/>
    </row>
    <row r="499" spans="1:4" x14ac:dyDescent="0.25">
      <c r="A499" s="37"/>
      <c r="B499" s="57" t="str">
        <f>IF(A499="","",A499)</f>
        <v/>
      </c>
      <c r="C499" s="15"/>
      <c r="D499" s="19"/>
    </row>
    <row r="500" spans="1:4" x14ac:dyDescent="0.25">
      <c r="A500" s="37"/>
      <c r="B500" s="57" t="str">
        <f>IF(A500="","",A500)</f>
        <v/>
      </c>
      <c r="C500" s="15"/>
      <c r="D500" s="19"/>
    </row>
    <row r="501" spans="1:4" x14ac:dyDescent="0.25">
      <c r="A501" s="37"/>
      <c r="B501" s="57" t="str">
        <f>IF(A501="","",A501)</f>
        <v/>
      </c>
      <c r="C501" s="15"/>
      <c r="D501" s="19"/>
    </row>
    <row r="502" spans="1:4" x14ac:dyDescent="0.25">
      <c r="A502" s="37"/>
      <c r="B502" s="57" t="str">
        <f>IF(A502="","",A502)</f>
        <v/>
      </c>
      <c r="C502" s="15"/>
      <c r="D502" s="19"/>
    </row>
    <row r="503" spans="1:4" x14ac:dyDescent="0.25">
      <c r="A503" s="37"/>
      <c r="B503" s="57" t="str">
        <f>IF(A503="","",A503)</f>
        <v/>
      </c>
      <c r="C503" s="15"/>
      <c r="D503" s="19"/>
    </row>
    <row r="504" spans="1:4" x14ac:dyDescent="0.25">
      <c r="A504" s="37"/>
      <c r="B504" s="57" t="str">
        <f>IF(A504="","",A504)</f>
        <v/>
      </c>
      <c r="C504" s="15"/>
      <c r="D504" s="19"/>
    </row>
    <row r="505" spans="1:4" x14ac:dyDescent="0.25">
      <c r="A505" s="37"/>
      <c r="B505" s="57" t="str">
        <f>IF(A505="","",A505)</f>
        <v/>
      </c>
      <c r="C505" s="15"/>
      <c r="D505" s="19"/>
    </row>
    <row r="506" spans="1:4" x14ac:dyDescent="0.25">
      <c r="A506" s="37"/>
      <c r="B506" s="57" t="str">
        <f>IF(A506="","",A506)</f>
        <v/>
      </c>
      <c r="C506" s="15"/>
      <c r="D506" s="19"/>
    </row>
  </sheetData>
  <autoFilter ref="A2:D11">
    <sortState ref="A3:D506">
      <sortCondition ref="A2:A11"/>
    </sortState>
  </autoFilter>
  <hyperlinks>
    <hyperlink ref="D1" location="'Saison '!A1" display="Click pour Retour au Planning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>
          <x14:formula1>
            <xm:f>Listes!$A$3:$A$17</xm:f>
          </x14:formula1>
          <xm:sqref>C3:C506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workbookViewId="0">
      <selection activeCell="D15" sqref="D15"/>
    </sheetView>
  </sheetViews>
  <sheetFormatPr baseColWidth="10" defaultRowHeight="15" x14ac:dyDescent="0.25"/>
  <cols>
    <col min="1" max="1" width="11.28515625" customWidth="1"/>
    <col min="3" max="3" width="14.42578125" customWidth="1"/>
  </cols>
  <sheetData>
    <row r="1" spans="1:12" x14ac:dyDescent="0.25">
      <c r="A1" s="77">
        <v>45292</v>
      </c>
      <c r="B1" s="76" t="s">
        <v>2</v>
      </c>
      <c r="C1" s="76" t="s">
        <v>3</v>
      </c>
      <c r="D1" s="76" t="s">
        <v>4</v>
      </c>
      <c r="E1" s="76" t="s">
        <v>5</v>
      </c>
      <c r="F1" s="76" t="s">
        <v>6</v>
      </c>
      <c r="G1" s="76" t="s">
        <v>7</v>
      </c>
      <c r="H1" s="76" t="s">
        <v>8</v>
      </c>
      <c r="I1" s="76" t="s">
        <v>9</v>
      </c>
      <c r="J1" s="76" t="s">
        <v>10</v>
      </c>
      <c r="K1" s="76" t="s">
        <v>11</v>
      </c>
      <c r="L1" s="76" t="s">
        <v>12</v>
      </c>
    </row>
    <row r="2" spans="1:12" x14ac:dyDescent="0.25">
      <c r="A2" s="76">
        <v>2</v>
      </c>
    </row>
    <row r="3" spans="1:12" x14ac:dyDescent="0.25">
      <c r="A3" s="76">
        <v>3</v>
      </c>
    </row>
    <row r="4" spans="1:12" x14ac:dyDescent="0.25">
      <c r="A4" s="76">
        <v>4</v>
      </c>
      <c r="C4" t="s">
        <v>50</v>
      </c>
    </row>
    <row r="5" spans="1:12" x14ac:dyDescent="0.25">
      <c r="A5" s="76">
        <v>5</v>
      </c>
    </row>
    <row r="6" spans="1:12" x14ac:dyDescent="0.25">
      <c r="A6" s="76">
        <v>6</v>
      </c>
    </row>
    <row r="7" spans="1:12" x14ac:dyDescent="0.25">
      <c r="A7" s="76">
        <v>7</v>
      </c>
    </row>
    <row r="8" spans="1:12" x14ac:dyDescent="0.25">
      <c r="A8" s="76">
        <v>8</v>
      </c>
    </row>
    <row r="9" spans="1:12" x14ac:dyDescent="0.25">
      <c r="A9" s="76">
        <v>9</v>
      </c>
    </row>
    <row r="10" spans="1:12" x14ac:dyDescent="0.25">
      <c r="A10" s="76">
        <v>10</v>
      </c>
    </row>
    <row r="11" spans="1:12" x14ac:dyDescent="0.25">
      <c r="A11" s="76">
        <v>11</v>
      </c>
    </row>
    <row r="12" spans="1:12" x14ac:dyDescent="0.25">
      <c r="A12" s="76">
        <v>12</v>
      </c>
    </row>
    <row r="13" spans="1:12" x14ac:dyDescent="0.25">
      <c r="A13" s="76">
        <v>13</v>
      </c>
    </row>
    <row r="14" spans="1:12" x14ac:dyDescent="0.25">
      <c r="A14" s="76">
        <v>14</v>
      </c>
    </row>
    <row r="15" spans="1:12" x14ac:dyDescent="0.25">
      <c r="A15" s="76">
        <v>15</v>
      </c>
    </row>
    <row r="16" spans="1:12" x14ac:dyDescent="0.25">
      <c r="A16" s="76">
        <v>16</v>
      </c>
    </row>
    <row r="17" spans="1:1" x14ac:dyDescent="0.25">
      <c r="A17" s="76">
        <v>17</v>
      </c>
    </row>
    <row r="18" spans="1:1" x14ac:dyDescent="0.25">
      <c r="A18" s="76">
        <v>18</v>
      </c>
    </row>
    <row r="19" spans="1:1" x14ac:dyDescent="0.25">
      <c r="A19" s="76">
        <v>19</v>
      </c>
    </row>
    <row r="20" spans="1:1" x14ac:dyDescent="0.25">
      <c r="A20" s="76">
        <v>20</v>
      </c>
    </row>
    <row r="21" spans="1:1" x14ac:dyDescent="0.25">
      <c r="A21" s="76">
        <v>21</v>
      </c>
    </row>
    <row r="22" spans="1:1" x14ac:dyDescent="0.25">
      <c r="A22" s="76">
        <v>22</v>
      </c>
    </row>
    <row r="23" spans="1:1" x14ac:dyDescent="0.25">
      <c r="A23" s="76">
        <v>23</v>
      </c>
    </row>
    <row r="24" spans="1:1" x14ac:dyDescent="0.25">
      <c r="A24" s="76">
        <v>24</v>
      </c>
    </row>
    <row r="25" spans="1:1" x14ac:dyDescent="0.25">
      <c r="A25" s="76">
        <v>25</v>
      </c>
    </row>
    <row r="26" spans="1:1" x14ac:dyDescent="0.25">
      <c r="A26" s="76">
        <v>26</v>
      </c>
    </row>
    <row r="27" spans="1:1" x14ac:dyDescent="0.25">
      <c r="A27" s="76">
        <v>27</v>
      </c>
    </row>
    <row r="28" spans="1:1" x14ac:dyDescent="0.25">
      <c r="A28" s="76">
        <v>28</v>
      </c>
    </row>
    <row r="29" spans="1:1" x14ac:dyDescent="0.25">
      <c r="A29" s="76">
        <v>29</v>
      </c>
    </row>
    <row r="30" spans="1:1" x14ac:dyDescent="0.25">
      <c r="A30" s="76">
        <v>30</v>
      </c>
    </row>
    <row r="31" spans="1:1" x14ac:dyDescent="0.25">
      <c r="A31" s="76">
        <v>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5"/>
  <sheetViews>
    <sheetView workbookViewId="0">
      <selection activeCell="A10" sqref="A10"/>
    </sheetView>
  </sheetViews>
  <sheetFormatPr baseColWidth="10" defaultRowHeight="15" x14ac:dyDescent="0.25"/>
  <cols>
    <col min="1" max="1" width="38" customWidth="1"/>
  </cols>
  <sheetData>
    <row r="1" spans="1:1" ht="15.75" thickBot="1" x14ac:dyDescent="0.3">
      <c r="A1" s="21" t="s">
        <v>39</v>
      </c>
    </row>
    <row r="2" spans="1:1" ht="15.75" thickBot="1" x14ac:dyDescent="0.3">
      <c r="A2" s="16" t="s">
        <v>38</v>
      </c>
    </row>
    <row r="3" spans="1:1" x14ac:dyDescent="0.25">
      <c r="A3" s="17" t="s">
        <v>32</v>
      </c>
    </row>
    <row r="4" spans="1:1" x14ac:dyDescent="0.25">
      <c r="A4" s="17" t="s">
        <v>28</v>
      </c>
    </row>
    <row r="5" spans="1:1" x14ac:dyDescent="0.25">
      <c r="A5" s="17" t="s">
        <v>26</v>
      </c>
    </row>
    <row r="6" spans="1:1" x14ac:dyDescent="0.25">
      <c r="A6" s="17" t="s">
        <v>34</v>
      </c>
    </row>
    <row r="7" spans="1:1" x14ac:dyDescent="0.25">
      <c r="A7" s="17" t="s">
        <v>29</v>
      </c>
    </row>
    <row r="8" spans="1:1" x14ac:dyDescent="0.25">
      <c r="A8" s="17" t="s">
        <v>51</v>
      </c>
    </row>
    <row r="9" spans="1:1" x14ac:dyDescent="0.25">
      <c r="A9" s="17" t="s">
        <v>54</v>
      </c>
    </row>
    <row r="10" spans="1:1" x14ac:dyDescent="0.25">
      <c r="A10" s="17" t="s">
        <v>56</v>
      </c>
    </row>
    <row r="11" spans="1:1" x14ac:dyDescent="0.25">
      <c r="A11" s="17" t="s">
        <v>57</v>
      </c>
    </row>
    <row r="12" spans="1:1" x14ac:dyDescent="0.25">
      <c r="A12" s="17" t="s">
        <v>58</v>
      </c>
    </row>
    <row r="13" spans="1:1" x14ac:dyDescent="0.25">
      <c r="A13" s="17" t="s">
        <v>59</v>
      </c>
    </row>
    <row r="14" spans="1:1" x14ac:dyDescent="0.25">
      <c r="A14" s="17" t="s">
        <v>60</v>
      </c>
    </row>
    <row r="15" spans="1:1" x14ac:dyDescent="0.25">
      <c r="A15" s="17" t="s">
        <v>61</v>
      </c>
    </row>
    <row r="16" spans="1:1" x14ac:dyDescent="0.25">
      <c r="A16" s="17" t="s">
        <v>62</v>
      </c>
    </row>
    <row r="17" spans="1:1" x14ac:dyDescent="0.25">
      <c r="A17" s="17" t="s">
        <v>63</v>
      </c>
    </row>
    <row r="19" spans="1:1" ht="15.75" thickBot="1" x14ac:dyDescent="0.3">
      <c r="A19" s="21" t="s">
        <v>39</v>
      </c>
    </row>
    <row r="20" spans="1:1" ht="15.75" thickBot="1" x14ac:dyDescent="0.3">
      <c r="A20" s="16" t="s">
        <v>38</v>
      </c>
    </row>
    <row r="21" spans="1:1" x14ac:dyDescent="0.25">
      <c r="A21" s="17">
        <v>2023</v>
      </c>
    </row>
    <row r="22" spans="1:1" x14ac:dyDescent="0.25">
      <c r="A22" s="17">
        <v>2024</v>
      </c>
    </row>
    <row r="23" spans="1:1" x14ac:dyDescent="0.25">
      <c r="A23" s="17">
        <v>2025</v>
      </c>
    </row>
    <row r="24" spans="1:1" x14ac:dyDescent="0.25">
      <c r="A24" s="17">
        <v>2026</v>
      </c>
    </row>
    <row r="25" spans="1:1" x14ac:dyDescent="0.25">
      <c r="A25" s="17">
        <v>2027</v>
      </c>
    </row>
    <row r="26" spans="1:1" x14ac:dyDescent="0.25">
      <c r="A26" s="17">
        <v>2028</v>
      </c>
    </row>
    <row r="27" spans="1:1" x14ac:dyDescent="0.25">
      <c r="A27" s="17">
        <v>2029</v>
      </c>
    </row>
    <row r="28" spans="1:1" x14ac:dyDescent="0.25">
      <c r="A28" s="17">
        <v>2030</v>
      </c>
    </row>
    <row r="29" spans="1:1" x14ac:dyDescent="0.25">
      <c r="A29" s="17">
        <v>2031</v>
      </c>
    </row>
    <row r="30" spans="1:1" x14ac:dyDescent="0.25">
      <c r="A30" s="17">
        <v>2032</v>
      </c>
    </row>
    <row r="31" spans="1:1" x14ac:dyDescent="0.25">
      <c r="A31" s="17">
        <v>2033</v>
      </c>
    </row>
    <row r="32" spans="1:1" x14ac:dyDescent="0.25">
      <c r="A32" s="17">
        <v>2034</v>
      </c>
    </row>
    <row r="33" spans="1:1" x14ac:dyDescent="0.25">
      <c r="A33" s="17">
        <v>2035</v>
      </c>
    </row>
    <row r="34" spans="1:1" x14ac:dyDescent="0.25">
      <c r="A34" s="17">
        <v>2036</v>
      </c>
    </row>
    <row r="35" spans="1:1" ht="15.75" thickBot="1" x14ac:dyDescent="0.3">
      <c r="A35" s="18">
        <v>2037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7"/>
  <sheetViews>
    <sheetView workbookViewId="0">
      <selection activeCell="J6" sqref="J6"/>
    </sheetView>
  </sheetViews>
  <sheetFormatPr baseColWidth="10" defaultColWidth="9.140625" defaultRowHeight="15" x14ac:dyDescent="0.25"/>
  <cols>
    <col min="1" max="6" width="11.42578125" customWidth="1"/>
    <col min="7" max="7" width="11.42578125" style="79" customWidth="1"/>
    <col min="8" max="9" width="11.42578125" style="100" customWidth="1"/>
    <col min="10" max="10" width="37.7109375" style="79" customWidth="1"/>
  </cols>
  <sheetData>
    <row r="1" spans="1:10" ht="15.75" thickBot="1" x14ac:dyDescent="0.3">
      <c r="A1" s="165" t="s">
        <v>80</v>
      </c>
      <c r="B1" s="166"/>
      <c r="C1" s="166"/>
      <c r="D1" s="166"/>
      <c r="E1" s="166"/>
      <c r="F1" s="166"/>
      <c r="G1" s="166"/>
      <c r="H1" s="166"/>
      <c r="I1" s="166"/>
      <c r="J1" s="167"/>
    </row>
    <row r="2" spans="1:10" ht="15.75" thickBot="1" x14ac:dyDescent="0.3">
      <c r="A2" s="80" t="s">
        <v>19</v>
      </c>
      <c r="B2" s="81" t="s">
        <v>77</v>
      </c>
      <c r="C2" s="81" t="s">
        <v>81</v>
      </c>
      <c r="D2" s="81" t="s">
        <v>82</v>
      </c>
      <c r="E2" s="81" t="s">
        <v>83</v>
      </c>
      <c r="F2" s="81" t="s">
        <v>84</v>
      </c>
      <c r="G2" s="82" t="s">
        <v>85</v>
      </c>
      <c r="H2" s="83" t="s">
        <v>86</v>
      </c>
      <c r="I2" s="84" t="s">
        <v>87</v>
      </c>
      <c r="J2" s="110" t="s">
        <v>88</v>
      </c>
    </row>
    <row r="3" spans="1:10" x14ac:dyDescent="0.25">
      <c r="A3" s="168" t="s">
        <v>89</v>
      </c>
      <c r="B3" s="85" t="s">
        <v>90</v>
      </c>
      <c r="C3" s="85" t="s">
        <v>91</v>
      </c>
      <c r="D3" s="86" t="s">
        <v>92</v>
      </c>
      <c r="E3" s="86" t="s">
        <v>93</v>
      </c>
      <c r="F3" s="86" t="s">
        <v>93</v>
      </c>
      <c r="G3" s="87" t="s">
        <v>94</v>
      </c>
      <c r="H3" s="88">
        <v>0</v>
      </c>
      <c r="I3" s="89">
        <v>0</v>
      </c>
      <c r="J3" s="111"/>
    </row>
    <row r="4" spans="1:10" x14ac:dyDescent="0.25">
      <c r="A4" s="169"/>
      <c r="B4" s="101" t="s">
        <v>95</v>
      </c>
      <c r="C4" s="101" t="s">
        <v>96</v>
      </c>
      <c r="D4" s="102" t="s">
        <v>97</v>
      </c>
      <c r="E4" s="102" t="s">
        <v>93</v>
      </c>
      <c r="F4" s="102" t="s">
        <v>93</v>
      </c>
      <c r="G4" s="103" t="s">
        <v>94</v>
      </c>
      <c r="H4" s="104">
        <v>35</v>
      </c>
      <c r="I4" s="105">
        <v>35</v>
      </c>
      <c r="J4" s="112" t="s">
        <v>155</v>
      </c>
    </row>
    <row r="5" spans="1:10" x14ac:dyDescent="0.25">
      <c r="A5" s="169"/>
      <c r="B5" s="101" t="s">
        <v>98</v>
      </c>
      <c r="C5" s="101" t="s">
        <v>99</v>
      </c>
      <c r="D5" s="102" t="s">
        <v>100</v>
      </c>
      <c r="E5" s="102" t="s">
        <v>93</v>
      </c>
      <c r="F5" s="102" t="s">
        <v>93</v>
      </c>
      <c r="G5" s="103" t="s">
        <v>94</v>
      </c>
      <c r="H5" s="104">
        <v>0</v>
      </c>
      <c r="I5" s="105">
        <v>0</v>
      </c>
      <c r="J5" s="123" t="s">
        <v>144</v>
      </c>
    </row>
    <row r="6" spans="1:10" x14ac:dyDescent="0.25">
      <c r="A6" s="169"/>
      <c r="B6" s="101" t="s">
        <v>101</v>
      </c>
      <c r="C6" s="101" t="s">
        <v>102</v>
      </c>
      <c r="D6" s="102" t="s">
        <v>100</v>
      </c>
      <c r="E6" s="102" t="s">
        <v>93</v>
      </c>
      <c r="F6" s="102" t="s">
        <v>93</v>
      </c>
      <c r="G6" s="103" t="s">
        <v>94</v>
      </c>
      <c r="H6" s="104">
        <v>0</v>
      </c>
      <c r="I6" s="105">
        <v>0</v>
      </c>
      <c r="J6" s="112"/>
    </row>
    <row r="7" spans="1:10" ht="15.75" thickBot="1" x14ac:dyDescent="0.3">
      <c r="A7" s="170"/>
      <c r="B7" s="95" t="s">
        <v>103</v>
      </c>
      <c r="C7" s="95" t="s">
        <v>104</v>
      </c>
      <c r="D7" s="96" t="s">
        <v>105</v>
      </c>
      <c r="E7" s="96" t="s">
        <v>93</v>
      </c>
      <c r="F7" s="96" t="s">
        <v>93</v>
      </c>
      <c r="G7" s="97" t="s">
        <v>94</v>
      </c>
      <c r="H7" s="98">
        <v>0</v>
      </c>
      <c r="I7" s="99">
        <v>0</v>
      </c>
      <c r="J7" s="113"/>
    </row>
    <row r="8" spans="1:10" x14ac:dyDescent="0.25">
      <c r="A8" s="171" t="s">
        <v>106</v>
      </c>
      <c r="B8" s="85" t="s">
        <v>107</v>
      </c>
      <c r="C8" s="85" t="s">
        <v>108</v>
      </c>
      <c r="D8" s="86" t="s">
        <v>109</v>
      </c>
      <c r="E8" s="86" t="s">
        <v>93</v>
      </c>
      <c r="F8" s="86" t="s">
        <v>93</v>
      </c>
      <c r="G8" s="87" t="s">
        <v>125</v>
      </c>
      <c r="H8" s="88">
        <v>35</v>
      </c>
      <c r="I8" s="114">
        <v>35</v>
      </c>
      <c r="J8" s="111"/>
    </row>
    <row r="9" spans="1:10" x14ac:dyDescent="0.25">
      <c r="A9" s="169"/>
      <c r="B9" s="101" t="s">
        <v>143</v>
      </c>
      <c r="C9" s="101" t="s">
        <v>137</v>
      </c>
      <c r="D9" s="102" t="s">
        <v>109</v>
      </c>
      <c r="E9" s="102" t="s">
        <v>93</v>
      </c>
      <c r="F9" s="102" t="s">
        <v>93</v>
      </c>
      <c r="G9" s="103" t="s">
        <v>125</v>
      </c>
      <c r="H9" s="104">
        <v>35</v>
      </c>
      <c r="I9" s="105">
        <v>35</v>
      </c>
      <c r="J9" s="112"/>
    </row>
    <row r="10" spans="1:10" x14ac:dyDescent="0.25">
      <c r="A10" s="169"/>
      <c r="B10" s="101" t="s">
        <v>149</v>
      </c>
      <c r="C10" s="101" t="s">
        <v>150</v>
      </c>
      <c r="D10" s="102" t="s">
        <v>122</v>
      </c>
      <c r="E10" s="102" t="s">
        <v>93</v>
      </c>
      <c r="F10" s="102" t="s">
        <v>93</v>
      </c>
      <c r="G10" s="103" t="s">
        <v>125</v>
      </c>
      <c r="H10" s="104">
        <v>35</v>
      </c>
      <c r="I10" s="125">
        <v>30</v>
      </c>
      <c r="J10" s="124" t="s">
        <v>152</v>
      </c>
    </row>
    <row r="11" spans="1:10" x14ac:dyDescent="0.25">
      <c r="A11" s="169"/>
      <c r="B11" s="101" t="s">
        <v>115</v>
      </c>
      <c r="C11" s="101" t="s">
        <v>116</v>
      </c>
      <c r="D11" s="102" t="s">
        <v>114</v>
      </c>
      <c r="E11" s="102" t="s">
        <v>93</v>
      </c>
      <c r="F11" s="102" t="s">
        <v>93</v>
      </c>
      <c r="G11" s="103" t="s">
        <v>125</v>
      </c>
      <c r="H11" s="104">
        <v>35</v>
      </c>
      <c r="I11" s="105">
        <v>35</v>
      </c>
      <c r="J11" s="112"/>
    </row>
    <row r="12" spans="1:10" x14ac:dyDescent="0.25">
      <c r="A12" s="169"/>
      <c r="B12" s="101" t="s">
        <v>117</v>
      </c>
      <c r="C12" s="101" t="s">
        <v>118</v>
      </c>
      <c r="D12" s="102" t="s">
        <v>109</v>
      </c>
      <c r="E12" s="102" t="s">
        <v>93</v>
      </c>
      <c r="F12" s="102" t="s">
        <v>93</v>
      </c>
      <c r="G12" s="103" t="s">
        <v>119</v>
      </c>
      <c r="H12" s="104">
        <v>35</v>
      </c>
      <c r="I12" s="105">
        <v>35</v>
      </c>
      <c r="J12" s="112"/>
    </row>
    <row r="13" spans="1:10" x14ac:dyDescent="0.25">
      <c r="A13" s="169"/>
      <c r="B13" s="101" t="s">
        <v>120</v>
      </c>
      <c r="C13" s="101" t="s">
        <v>121</v>
      </c>
      <c r="D13" s="102" t="s">
        <v>122</v>
      </c>
      <c r="E13" s="102" t="s">
        <v>93</v>
      </c>
      <c r="F13" s="102" t="s">
        <v>93</v>
      </c>
      <c r="G13" s="103" t="s">
        <v>125</v>
      </c>
      <c r="H13" s="104">
        <v>35</v>
      </c>
      <c r="I13" s="105">
        <v>35</v>
      </c>
      <c r="J13" s="112"/>
    </row>
    <row r="14" spans="1:10" x14ac:dyDescent="0.25">
      <c r="A14" s="169"/>
      <c r="B14" s="101" t="s">
        <v>78</v>
      </c>
      <c r="C14" s="101" t="s">
        <v>142</v>
      </c>
      <c r="D14" s="102" t="s">
        <v>114</v>
      </c>
      <c r="E14" s="102" t="s">
        <v>93</v>
      </c>
      <c r="F14" s="102" t="s">
        <v>93</v>
      </c>
      <c r="G14" s="103" t="s">
        <v>125</v>
      </c>
      <c r="H14" s="104">
        <v>35</v>
      </c>
      <c r="I14" s="105">
        <v>35</v>
      </c>
      <c r="J14" s="112"/>
    </row>
    <row r="15" spans="1:10" x14ac:dyDescent="0.25">
      <c r="A15" s="169"/>
      <c r="B15" s="101" t="s">
        <v>148</v>
      </c>
      <c r="C15" s="101" t="s">
        <v>145</v>
      </c>
      <c r="D15" s="102" t="s">
        <v>114</v>
      </c>
      <c r="E15" s="102" t="s">
        <v>93</v>
      </c>
      <c r="F15" s="102" t="s">
        <v>93</v>
      </c>
      <c r="G15" s="103" t="s">
        <v>125</v>
      </c>
      <c r="H15" s="104">
        <v>35</v>
      </c>
      <c r="I15" s="105">
        <v>35</v>
      </c>
      <c r="J15" s="112"/>
    </row>
    <row r="16" spans="1:10" ht="15.75" thickBot="1" x14ac:dyDescent="0.3">
      <c r="A16" s="170"/>
      <c r="B16" s="95" t="s">
        <v>126</v>
      </c>
      <c r="C16" s="95" t="s">
        <v>127</v>
      </c>
      <c r="D16" s="96" t="s">
        <v>109</v>
      </c>
      <c r="E16" s="96" t="s">
        <v>93</v>
      </c>
      <c r="F16" s="96" t="s">
        <v>93</v>
      </c>
      <c r="G16" s="97" t="s">
        <v>119</v>
      </c>
      <c r="H16" s="98">
        <v>35</v>
      </c>
      <c r="I16" s="99">
        <v>35</v>
      </c>
      <c r="J16" s="113"/>
    </row>
    <row r="17" spans="1:10" x14ac:dyDescent="0.25">
      <c r="A17" s="169" t="s">
        <v>146</v>
      </c>
      <c r="B17" s="101" t="s">
        <v>128</v>
      </c>
      <c r="C17" s="101" t="s">
        <v>129</v>
      </c>
      <c r="D17" s="102" t="s">
        <v>130</v>
      </c>
      <c r="E17" s="102" t="s">
        <v>93</v>
      </c>
      <c r="F17" s="102" t="s">
        <v>93</v>
      </c>
      <c r="G17" s="103" t="s">
        <v>94</v>
      </c>
      <c r="H17" s="104">
        <v>0</v>
      </c>
      <c r="I17" s="105">
        <v>0</v>
      </c>
      <c r="J17" s="112"/>
    </row>
    <row r="18" spans="1:10" x14ac:dyDescent="0.25">
      <c r="A18" s="169"/>
      <c r="B18" s="101" t="s">
        <v>131</v>
      </c>
      <c r="C18" s="101" t="s">
        <v>132</v>
      </c>
      <c r="D18" s="102" t="s">
        <v>133</v>
      </c>
      <c r="E18" s="102" t="s">
        <v>93</v>
      </c>
      <c r="F18" s="102" t="s">
        <v>93</v>
      </c>
      <c r="G18" s="103" t="s">
        <v>119</v>
      </c>
      <c r="H18" s="104">
        <v>35</v>
      </c>
      <c r="I18" s="105">
        <v>35</v>
      </c>
      <c r="J18" s="112"/>
    </row>
    <row r="19" spans="1:10" x14ac:dyDescent="0.25">
      <c r="A19" s="169"/>
      <c r="B19" s="101" t="s">
        <v>134</v>
      </c>
      <c r="C19" s="101" t="s">
        <v>135</v>
      </c>
      <c r="D19" s="102" t="s">
        <v>133</v>
      </c>
      <c r="E19" s="102" t="s">
        <v>93</v>
      </c>
      <c r="F19" s="102" t="s">
        <v>93</v>
      </c>
      <c r="G19" s="103" t="s">
        <v>125</v>
      </c>
      <c r="H19" s="104">
        <v>35</v>
      </c>
      <c r="I19" s="105">
        <v>35</v>
      </c>
      <c r="J19" s="112"/>
    </row>
    <row r="20" spans="1:10" x14ac:dyDescent="0.25">
      <c r="A20" s="169"/>
      <c r="B20" s="101" t="s">
        <v>136</v>
      </c>
      <c r="C20" s="101" t="s">
        <v>137</v>
      </c>
      <c r="D20" s="102" t="s">
        <v>130</v>
      </c>
      <c r="E20" s="102" t="s">
        <v>93</v>
      </c>
      <c r="F20" s="102" t="s">
        <v>93</v>
      </c>
      <c r="G20" s="103" t="s">
        <v>94</v>
      </c>
      <c r="H20" s="104">
        <v>0</v>
      </c>
      <c r="I20" s="105">
        <v>0</v>
      </c>
      <c r="J20" s="112"/>
    </row>
    <row r="21" spans="1:10" x14ac:dyDescent="0.25">
      <c r="A21" s="169"/>
      <c r="B21" s="101" t="s">
        <v>136</v>
      </c>
      <c r="C21" s="101" t="s">
        <v>138</v>
      </c>
      <c r="D21" s="102" t="s">
        <v>133</v>
      </c>
      <c r="E21" s="102" t="s">
        <v>93</v>
      </c>
      <c r="F21" s="102" t="s">
        <v>93</v>
      </c>
      <c r="G21" s="103" t="s">
        <v>125</v>
      </c>
      <c r="H21" s="104">
        <v>35</v>
      </c>
      <c r="I21" s="105">
        <v>35</v>
      </c>
      <c r="J21" s="112"/>
    </row>
    <row r="22" spans="1:10" ht="15.75" thickBot="1" x14ac:dyDescent="0.3">
      <c r="A22" s="170"/>
      <c r="B22" s="95" t="s">
        <v>139</v>
      </c>
      <c r="C22" s="95" t="s">
        <v>140</v>
      </c>
      <c r="D22" s="96" t="s">
        <v>122</v>
      </c>
      <c r="E22" s="96" t="s">
        <v>93</v>
      </c>
      <c r="F22" s="96" t="s">
        <v>93</v>
      </c>
      <c r="G22" s="97" t="s">
        <v>125</v>
      </c>
      <c r="H22" s="98">
        <v>35</v>
      </c>
      <c r="I22" s="99">
        <v>35</v>
      </c>
      <c r="J22" s="113" t="s">
        <v>147</v>
      </c>
    </row>
    <row r="23" spans="1:10" x14ac:dyDescent="0.25">
      <c r="H23" s="100">
        <f>SUM(H16:H22,H3:H15)</f>
        <v>490</v>
      </c>
      <c r="I23" s="100">
        <f>SUM(I3:I22)</f>
        <v>485</v>
      </c>
    </row>
    <row r="24" spans="1:10" x14ac:dyDescent="0.25">
      <c r="B24" s="90" t="s">
        <v>110</v>
      </c>
      <c r="C24" s="90" t="s">
        <v>111</v>
      </c>
      <c r="D24" s="91" t="s">
        <v>109</v>
      </c>
      <c r="E24" s="91" t="s">
        <v>93</v>
      </c>
      <c r="F24" s="91" t="s">
        <v>93</v>
      </c>
      <c r="G24" s="92"/>
      <c r="H24" s="93"/>
      <c r="I24" s="94"/>
      <c r="J24" s="112" t="s">
        <v>153</v>
      </c>
    </row>
    <row r="25" spans="1:10" ht="30" x14ac:dyDescent="0.25">
      <c r="B25" s="115" t="s">
        <v>123</v>
      </c>
      <c r="C25" s="115" t="s">
        <v>124</v>
      </c>
      <c r="D25" s="116" t="s">
        <v>79</v>
      </c>
      <c r="E25" s="117" t="s">
        <v>93</v>
      </c>
      <c r="F25" s="117" t="s">
        <v>93</v>
      </c>
      <c r="G25" s="118"/>
      <c r="H25" s="119">
        <v>35</v>
      </c>
      <c r="I25" s="120">
        <v>35</v>
      </c>
      <c r="J25" s="121" t="s">
        <v>154</v>
      </c>
    </row>
    <row r="26" spans="1:10" x14ac:dyDescent="0.25">
      <c r="B26" s="122" t="s">
        <v>98</v>
      </c>
      <c r="C26" s="122" t="s">
        <v>99</v>
      </c>
      <c r="D26" s="106" t="s">
        <v>100</v>
      </c>
      <c r="E26" s="106" t="s">
        <v>93</v>
      </c>
      <c r="F26" s="106" t="s">
        <v>93</v>
      </c>
      <c r="G26" s="107" t="s">
        <v>94</v>
      </c>
      <c r="H26" s="108">
        <v>0</v>
      </c>
      <c r="I26" s="109">
        <v>35</v>
      </c>
      <c r="J26" s="123" t="s">
        <v>144</v>
      </c>
    </row>
    <row r="27" spans="1:10" x14ac:dyDescent="0.25">
      <c r="B27" s="90" t="s">
        <v>112</v>
      </c>
      <c r="C27" s="90" t="s">
        <v>113</v>
      </c>
      <c r="D27" s="91" t="s">
        <v>114</v>
      </c>
      <c r="E27" s="91" t="s">
        <v>93</v>
      </c>
      <c r="F27" s="91" t="s">
        <v>93</v>
      </c>
      <c r="G27" s="92"/>
      <c r="H27" s="93">
        <v>35</v>
      </c>
      <c r="I27" s="94"/>
      <c r="J27" s="112" t="s">
        <v>151</v>
      </c>
    </row>
  </sheetData>
  <mergeCells count="4">
    <mergeCell ref="A1:J1"/>
    <mergeCell ref="A3:A7"/>
    <mergeCell ref="A8:A16"/>
    <mergeCell ref="A17:A22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1</vt:i4>
      </vt:variant>
    </vt:vector>
  </HeadingPairs>
  <TitlesOfParts>
    <vt:vector size="6" baseType="lpstr">
      <vt:lpstr>Saison </vt:lpstr>
      <vt:lpstr>Dates _Events</vt:lpstr>
      <vt:lpstr>Parametres</vt:lpstr>
      <vt:lpstr>Listes</vt:lpstr>
      <vt:lpstr>Civaux Fev 25</vt:lpstr>
      <vt:lpstr>'Civaux Fev 25'!Zone_d_impression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2026-07-25T04:53:05Z</dcterms:modified>
</cp:coreProperties>
</file>